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\\vgo1000\ISO-9001\9. Formularios\"/>
    </mc:Choice>
  </mc:AlternateContent>
  <xr:revisionPtr revIDLastSave="0" documentId="13_ncr:1_{E695993A-D688-48BE-9BD8-DA5F4409DF38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Planilla de Control de Stock" sheetId="1" r:id="rId1"/>
    <sheet name="Base de Datos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" i="1"/>
  <c r="E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7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" i="1"/>
  <c r="T9" i="1"/>
  <c r="T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7" i="1"/>
  <c r="M8" i="1"/>
  <c r="M9" i="1"/>
  <c r="M10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7" i="1"/>
  <c r="G7" i="1" a="1"/>
  <c r="G7" i="1" s="1"/>
  <c r="F7" i="1" a="1"/>
  <c r="F7" i="1" s="1"/>
  <c r="H15" i="1" l="1"/>
  <c r="H80" i="1"/>
  <c r="H72" i="1"/>
  <c r="H64" i="1"/>
  <c r="H56" i="1"/>
  <c r="H48" i="1"/>
  <c r="H38" i="1"/>
  <c r="H30" i="1"/>
  <c r="H22" i="1"/>
  <c r="H14" i="1"/>
  <c r="H79" i="1"/>
  <c r="H71" i="1"/>
  <c r="H63" i="1"/>
  <c r="H55" i="1"/>
  <c r="H47" i="1"/>
  <c r="H39" i="1"/>
  <c r="H21" i="1"/>
  <c r="H70" i="1"/>
  <c r="H46" i="1"/>
  <c r="H31" i="1"/>
  <c r="H29" i="1"/>
  <c r="H78" i="1"/>
  <c r="H54" i="1"/>
  <c r="H36" i="1"/>
  <c r="H28" i="1"/>
  <c r="H20" i="1"/>
  <c r="H12" i="1"/>
  <c r="H77" i="1"/>
  <c r="H69" i="1"/>
  <c r="H61" i="1"/>
  <c r="H53" i="1"/>
  <c r="H45" i="1"/>
  <c r="H23" i="1"/>
  <c r="H37" i="1"/>
  <c r="H13" i="1"/>
  <c r="H62" i="1"/>
  <c r="H35" i="1"/>
  <c r="H27" i="1"/>
  <c r="H19" i="1"/>
  <c r="H11" i="1"/>
  <c r="H76" i="1"/>
  <c r="H68" i="1"/>
  <c r="H60" i="1"/>
  <c r="H52" i="1"/>
  <c r="H44" i="1"/>
  <c r="H34" i="1"/>
  <c r="H26" i="1"/>
  <c r="H18" i="1"/>
  <c r="H10" i="1"/>
  <c r="H75" i="1"/>
  <c r="H67" i="1"/>
  <c r="H59" i="1"/>
  <c r="H51" i="1"/>
  <c r="H43" i="1"/>
  <c r="H33" i="1"/>
  <c r="H17" i="1"/>
  <c r="H74" i="1"/>
  <c r="H58" i="1"/>
  <c r="H42" i="1"/>
  <c r="H25" i="1"/>
  <c r="H9" i="1"/>
  <c r="H66" i="1"/>
  <c r="H50" i="1"/>
  <c r="H40" i="1"/>
  <c r="H32" i="1"/>
  <c r="H24" i="1"/>
  <c r="H16" i="1"/>
  <c r="H8" i="1"/>
  <c r="H73" i="1"/>
  <c r="H65" i="1"/>
  <c r="H57" i="1"/>
  <c r="H49" i="1"/>
  <c r="H41" i="1"/>
  <c r="H7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<sst xmlns="http://schemas.openxmlformats.org/spreadsheetml/2006/main" count="66" uniqueCount="38">
  <si>
    <t>FORMULARIO
Planilla de Control de Stock</t>
  </si>
  <si>
    <t>Descripcion</t>
  </si>
  <si>
    <t>UM</t>
  </si>
  <si>
    <t>Cantidad</t>
  </si>
  <si>
    <t>Fecha</t>
  </si>
  <si>
    <t>Proveedor</t>
  </si>
  <si>
    <t>Codigo</t>
  </si>
  <si>
    <t>ENTRADAS</t>
  </si>
  <si>
    <t>Entradas</t>
  </si>
  <si>
    <t>Salidas</t>
  </si>
  <si>
    <t>Stock</t>
  </si>
  <si>
    <t>STOCK</t>
  </si>
  <si>
    <t>SALIDAS</t>
  </si>
  <si>
    <t>unidad</t>
  </si>
  <si>
    <t>Proyecto</t>
  </si>
  <si>
    <t>Unidad</t>
  </si>
  <si>
    <t>Código</t>
  </si>
  <si>
    <t>Descripción</t>
  </si>
  <si>
    <t>Unidad de Medida</t>
  </si>
  <si>
    <t>C001</t>
  </si>
  <si>
    <t>Cámara  kolke Kuc-602</t>
  </si>
  <si>
    <t>C002</t>
  </si>
  <si>
    <t>Cámara kolke Kuc-616</t>
  </si>
  <si>
    <t>M001</t>
  </si>
  <si>
    <t>Cable HDMI 30 mts</t>
  </si>
  <si>
    <t>M002</t>
  </si>
  <si>
    <t>Cable coaxial</t>
  </si>
  <si>
    <t>metros</t>
  </si>
  <si>
    <t>Electroban</t>
  </si>
  <si>
    <t>Nissei</t>
  </si>
  <si>
    <t>Senacsa</t>
  </si>
  <si>
    <t>Roberto Alvarez</t>
  </si>
  <si>
    <t>Ministerio de Economía</t>
  </si>
  <si>
    <t>H1</t>
  </si>
  <si>
    <t>H2</t>
  </si>
  <si>
    <t>Amoladora</t>
  </si>
  <si>
    <t>Escalera 20 mts</t>
  </si>
  <si>
    <t>FL-LOG-01 Revisión 00 Vigencia: 07/07/2025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</si>
</sst>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 * #,##0_ ;_ * \-#,##0_ ;_ * &quot;-&quot;_ ;_ @_ "/>
    <numFmt numFmtId="164" formatCode="#,##0_ ;[Red]\-#,##0\ "/>
  </numFmts>
  <fonts count="5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45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2" borderId="6" xfId="0" applyFill="1" applyBorder="1"/>
    <xf numFmtId="0" fontId="0" fillId="2" borderId="3" xfId="0" applyFill="1" applyBorder="1" applyAlignment="1">
      <alignment horizontal="center"/>
    </xf>
    <xf numFmtId="0" fontId="0" fillId="2" borderId="3" xfId="0" applyFill="1" applyBorder="1"/>
    <xf numFmtId="0" fontId="0" fillId="2" borderId="6" xfId="0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3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0" fillId="4" borderId="1" xfId="0" applyFill="1" applyBorder="1" applyAlignment="1">
      <alignment horizontal="center"/>
    </xf>
    <xf numFmtId="0" fontId="0" fillId="4" borderId="1" xfId="0" applyFill="1" applyBorder="1"/>
    <xf numFmtId="0" fontId="0" fillId="4" borderId="3" xfId="0" applyFill="1" applyBorder="1" applyAlignment="1">
      <alignment horizontal="center"/>
    </xf>
    <xf numFmtId="0" fontId="0" fillId="4" borderId="3" xfId="0" applyFill="1" applyBorder="1"/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/>
    <xf numFmtId="0" fontId="0" fillId="5" borderId="1" xfId="0" applyFill="1" applyBorder="1" applyAlignment="1">
      <alignment horizontal="center"/>
    </xf>
    <xf numFmtId="0" fontId="0" fillId="5" borderId="1" xfId="0" applyFill="1" applyBorder="1"/>
    <xf numFmtId="0" fontId="0" fillId="5" borderId="3" xfId="0" applyFill="1" applyBorder="1" applyAlignment="1">
      <alignment horizontal="center"/>
    </xf>
    <xf numFmtId="0" fontId="0" fillId="5" borderId="3" xfId="0" applyFill="1" applyBorder="1"/>
    <xf numFmtId="164" fontId="3" fillId="5" borderId="1" xfId="1" applyNumberFormat="1" applyFont="1" applyFill="1" applyBorder="1"/>
    <xf numFmtId="164" fontId="3" fillId="5" borderId="3" xfId="1" applyNumberFormat="1" applyFont="1" applyFill="1" applyBorder="1"/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1499017</xdr:colOff>
      <xdr:row>3</xdr:row>
      <xdr:rowOff>398174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A426E54-6F75-A5C3-E3C7-9495D22956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0"/>
          <a:ext cx="1499016" cy="936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462643</xdr:colOff>
      <xdr:row>1</xdr:row>
      <xdr:rowOff>136071</xdr:rowOff>
    </xdr:from>
    <xdr:to>
      <xdr:col>6</xdr:col>
      <xdr:colOff>557893</xdr:colOff>
      <xdr:row>3</xdr:row>
      <xdr:rowOff>381000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F4777EDC-3A8D-CC72-2077-ED04A4B84452}"/>
            </a:ext>
          </a:extLst>
        </xdr:cNvPr>
        <xdr:cNvSpPr txBox="1"/>
      </xdr:nvSpPr>
      <xdr:spPr>
        <a:xfrm>
          <a:off x="2558143" y="312964"/>
          <a:ext cx="2422071" cy="62592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rgbClr val="EE0000"/>
              </a:solidFill>
            </a:rPr>
            <a:t>NO METER DATOS EN LAS</a:t>
          </a:r>
          <a:r>
            <a:rPr lang="es-PY" sz="1600" b="1" baseline="0">
              <a:solidFill>
                <a:srgbClr val="EE0000"/>
              </a:solidFill>
            </a:rPr>
            <a:t> COLUMNAS EN GRIS</a:t>
          </a:r>
          <a:endParaRPr lang="es-PY" sz="1600" b="1">
            <a:solidFill>
              <a:srgbClr val="EE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0"/>
  <sheetViews>
    <sheetView tabSelected="1" topLeftCell="A41" zoomScale="70" zoomScaleNormal="70" workbookViewId="0">
      <selection activeCell="V80" sqref="V80"/>
    </sheetView>
  </sheetViews>
  <sheetFormatPr baseColWidth="10" defaultColWidth="8.88671875" defaultRowHeight="14.4" x14ac:dyDescent="0.3"/>
  <cols>
    <col min="1" max="1" width="22.5546875" customWidth="1"/>
    <col min="4" max="4" width="6.6640625" customWidth="1"/>
    <col min="5" max="5" width="10" customWidth="1"/>
    <col min="6" max="6" width="9.33203125" customWidth="1"/>
    <col min="7" max="7" width="12.44140625" customWidth="1"/>
    <col min="8" max="8" width="10.5546875" customWidth="1"/>
    <col min="10" max="10" width="4.44140625" customWidth="1"/>
    <col min="11" max="11" width="21.109375" customWidth="1"/>
    <col min="13" max="13" width="29.88671875" customWidth="1"/>
    <col min="17" max="17" width="4.33203125" customWidth="1"/>
    <col min="18" max="18" width="21.5546875" customWidth="1"/>
    <col min="20" max="20" width="26.109375" customWidth="1"/>
    <col min="22" max="22" width="18.5546875" customWidth="1"/>
  </cols>
  <sheetData>
    <row r="1" spans="1:22" ht="14.4" customHeight="1" x14ac:dyDescent="0.3">
      <c r="A1" s="43"/>
      <c r="B1" s="39" t="s">
        <v>0</v>
      </c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 t="s">
        <v>37</v>
      </c>
    </row>
    <row r="2" spans="1:22" x14ac:dyDescent="0.3">
      <c r="A2" s="44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</row>
    <row r="3" spans="1:22" x14ac:dyDescent="0.3">
      <c r="A3" s="44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</row>
    <row r="4" spans="1:22" ht="33.9" customHeight="1" x14ac:dyDescent="0.3">
      <c r="A4" s="44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</row>
    <row r="5" spans="1:22" ht="15.6" x14ac:dyDescent="0.3">
      <c r="A5" s="32" t="s">
        <v>11</v>
      </c>
      <c r="B5" s="32"/>
      <c r="C5" s="32"/>
      <c r="D5" s="32"/>
      <c r="E5" s="32"/>
      <c r="F5" s="32"/>
      <c r="G5" s="32"/>
      <c r="H5" s="32"/>
      <c r="I5" s="33" t="s">
        <v>7</v>
      </c>
      <c r="J5" s="34"/>
      <c r="K5" s="34"/>
      <c r="L5" s="34"/>
      <c r="M5" s="34"/>
      <c r="N5" s="34"/>
      <c r="O5" s="34"/>
      <c r="P5" s="35" t="s">
        <v>12</v>
      </c>
      <c r="Q5" s="36"/>
      <c r="R5" s="36"/>
      <c r="S5" s="36"/>
      <c r="T5" s="36"/>
      <c r="U5" s="36"/>
      <c r="V5" s="36"/>
    </row>
    <row r="6" spans="1:22" ht="20.25" customHeight="1" x14ac:dyDescent="0.3">
      <c r="A6" s="17" t="s">
        <v>6</v>
      </c>
      <c r="B6" s="42" t="s">
        <v>1</v>
      </c>
      <c r="C6" s="42"/>
      <c r="D6" s="42"/>
      <c r="E6" s="18" t="s">
        <v>2</v>
      </c>
      <c r="F6" s="18" t="s">
        <v>8</v>
      </c>
      <c r="G6" s="17" t="s">
        <v>9</v>
      </c>
      <c r="H6" s="18" t="s">
        <v>10</v>
      </c>
      <c r="I6" s="40" t="s">
        <v>4</v>
      </c>
      <c r="J6" s="40"/>
      <c r="K6" s="11" t="s">
        <v>5</v>
      </c>
      <c r="L6" s="11" t="s">
        <v>6</v>
      </c>
      <c r="M6" s="11" t="s">
        <v>1</v>
      </c>
      <c r="N6" s="12" t="s">
        <v>2</v>
      </c>
      <c r="O6" s="12" t="s">
        <v>3</v>
      </c>
      <c r="P6" s="37" t="s">
        <v>4</v>
      </c>
      <c r="Q6" s="37"/>
      <c r="R6" s="9" t="s">
        <v>14</v>
      </c>
      <c r="S6" s="9" t="s">
        <v>6</v>
      </c>
      <c r="T6" s="9" t="s">
        <v>1</v>
      </c>
      <c r="U6" s="10" t="s">
        <v>2</v>
      </c>
      <c r="V6" s="10" t="s">
        <v>3</v>
      </c>
    </row>
    <row r="7" spans="1:22" x14ac:dyDescent="0.3">
      <c r="A7" s="19" t="s">
        <v>19</v>
      </c>
      <c r="B7" s="29" t="str">
        <f>IF(A7="", "", VLOOKUP(L7, 'Base de Datos'!$B$2:$D$63,2,FALSE))</f>
        <v>Cámara  kolke Kuc-602</v>
      </c>
      <c r="C7" s="29"/>
      <c r="D7" s="29"/>
      <c r="E7" s="20" t="str">
        <f>IF(A7="","", VLOOKUP(L7,'Base de Datos'!$B$2:$D$63,3,FALSE))</f>
        <v>Unidad</v>
      </c>
      <c r="F7" s="20" cm="1">
        <f t="array" ref="F7:F80">SUMIF(L7:L80,A7:A80,O7:O80)</f>
        <v>3</v>
      </c>
      <c r="G7" s="20" cm="1">
        <f t="array" ref="G7:G80">SUMIF(S7:S80,A7:A80,V7:V80)</f>
        <v>3</v>
      </c>
      <c r="H7" s="23">
        <f>F7-G7</f>
        <v>0</v>
      </c>
      <c r="I7" s="41">
        <v>45071</v>
      </c>
      <c r="J7" s="25"/>
      <c r="K7" s="13" t="s">
        <v>28</v>
      </c>
      <c r="L7" s="13" t="s">
        <v>19</v>
      </c>
      <c r="M7" s="13" t="str">
        <f>IF(L7="", "", VLOOKUP(L7, 'Base de Datos'!$B$2:$D$63,2,FALSE))</f>
        <v>Cámara  kolke Kuc-602</v>
      </c>
      <c r="N7" s="13" t="str">
        <f>IF(L7="","", VLOOKUP(L7,'Base de Datos'!$B$2:$D$63,3,FALSE))</f>
        <v>Unidad</v>
      </c>
      <c r="O7" s="14">
        <v>3</v>
      </c>
      <c r="P7" s="38">
        <v>45076</v>
      </c>
      <c r="Q7" s="26"/>
      <c r="R7" s="1" t="s">
        <v>31</v>
      </c>
      <c r="S7" s="1" t="s">
        <v>19</v>
      </c>
      <c r="T7" s="1" t="str">
        <f>IF(S7="", "", VLOOKUP(S7, 'Base de Datos'!$B$2:$D$63,2,FALSE))</f>
        <v>Cámara  kolke Kuc-602</v>
      </c>
      <c r="U7" s="1" t="str">
        <f>IF(S7="","", VLOOKUP(S7,'Base de Datos'!$B$2:$D$63,3,FALSE))</f>
        <v>Unidad</v>
      </c>
      <c r="V7" s="2">
        <v>3</v>
      </c>
    </row>
    <row r="8" spans="1:22" x14ac:dyDescent="0.3">
      <c r="A8" s="19" t="s">
        <v>21</v>
      </c>
      <c r="B8" s="29" t="str">
        <f>IF(A8="", "", VLOOKUP(L8, 'Base de Datos'!$B$2:$D$63,2,FALSE))</f>
        <v>Cámara kolke Kuc-616</v>
      </c>
      <c r="C8" s="29"/>
      <c r="D8" s="29"/>
      <c r="E8" s="20" t="str">
        <f>IF(A8="","", VLOOKUP(L8,'Base de Datos'!$B$2:$D$63,3,FALSE))</f>
        <v>Unidad</v>
      </c>
      <c r="F8" s="20">
        <v>65</v>
      </c>
      <c r="G8" s="20">
        <v>0</v>
      </c>
      <c r="H8" s="23">
        <f t="shared" ref="H8:H71" si="0">F8-G8</f>
        <v>65</v>
      </c>
      <c r="I8" s="41">
        <v>45082</v>
      </c>
      <c r="J8" s="25"/>
      <c r="K8" s="13" t="s">
        <v>29</v>
      </c>
      <c r="L8" s="13" t="s">
        <v>21</v>
      </c>
      <c r="M8" s="13" t="str">
        <f>IF(L8="", "", VLOOKUP(L8, 'Base de Datos'!$B$2:$D$63,2,FALSE))</f>
        <v>Cámara kolke Kuc-616</v>
      </c>
      <c r="N8" s="13" t="str">
        <f>IF(L8="","", VLOOKUP(L8,'Base de Datos'!$B$2:$D$63,3,FALSE))</f>
        <v>Unidad</v>
      </c>
      <c r="O8" s="14">
        <v>65</v>
      </c>
      <c r="P8" s="38">
        <v>45085</v>
      </c>
      <c r="Q8" s="26"/>
      <c r="R8" s="1" t="s">
        <v>32</v>
      </c>
      <c r="S8" s="1" t="s">
        <v>23</v>
      </c>
      <c r="T8" s="1" t="str">
        <f>IF(S8="", "", VLOOKUP(S8, 'Base de Datos'!$B$2:$D$63,2,FALSE))</f>
        <v>Cable HDMI 30 mts</v>
      </c>
      <c r="U8" s="1" t="str">
        <f>IF(S8="","", VLOOKUP(S8,'Base de Datos'!$B$2:$D$63,3,FALSE))</f>
        <v>Unidad</v>
      </c>
      <c r="V8" s="2">
        <v>20</v>
      </c>
    </row>
    <row r="9" spans="1:22" x14ac:dyDescent="0.3">
      <c r="A9" s="19" t="s">
        <v>25</v>
      </c>
      <c r="B9" s="29" t="str">
        <f>IF(A9="", "", VLOOKUP(L9, 'Base de Datos'!$B$2:$D$63,2,FALSE))</f>
        <v>Cable coaxial</v>
      </c>
      <c r="C9" s="29"/>
      <c r="D9" s="29"/>
      <c r="E9" s="20" t="str">
        <f>IF(A9="","", VLOOKUP(L9,'Base de Datos'!$B$2:$D$63,3,FALSE))</f>
        <v>metros</v>
      </c>
      <c r="F9" s="20">
        <v>4</v>
      </c>
      <c r="G9" s="20">
        <v>2</v>
      </c>
      <c r="H9" s="23">
        <f t="shared" si="0"/>
        <v>2</v>
      </c>
      <c r="I9" s="25"/>
      <c r="J9" s="25"/>
      <c r="K9" s="13" t="s">
        <v>28</v>
      </c>
      <c r="L9" s="13" t="s">
        <v>25</v>
      </c>
      <c r="M9" s="13" t="str">
        <f>IF(L9="", "", VLOOKUP(L9, 'Base de Datos'!$B$2:$D$63,2,FALSE))</f>
        <v>Cable coaxial</v>
      </c>
      <c r="N9" s="13" t="str">
        <f>IF(L9="","", VLOOKUP(L9,'Base de Datos'!$B$2:$D$63,3,FALSE))</f>
        <v>metros</v>
      </c>
      <c r="O9" s="14">
        <v>4</v>
      </c>
      <c r="P9" s="38">
        <v>45817</v>
      </c>
      <c r="Q9" s="26"/>
      <c r="R9" s="1" t="s">
        <v>30</v>
      </c>
      <c r="S9" s="1" t="s">
        <v>25</v>
      </c>
      <c r="T9" s="1" t="str">
        <f>IF(S9="", "", VLOOKUP(S9, 'Base de Datos'!$B$2:$D$63,2,FALSE))</f>
        <v>Cable coaxial</v>
      </c>
      <c r="U9" s="1" t="str">
        <f>IF(S9="","", VLOOKUP(S9,'Base de Datos'!$B$2:$D$63,3,FALSE))</f>
        <v>metros</v>
      </c>
      <c r="V9" s="3">
        <v>2</v>
      </c>
    </row>
    <row r="10" spans="1:22" x14ac:dyDescent="0.3">
      <c r="A10" s="19" t="s">
        <v>23</v>
      </c>
      <c r="B10" s="29" t="str">
        <f>IF(A10="", "", VLOOKUP(L10, 'Base de Datos'!$B$2:$D$63,2,FALSE))</f>
        <v>Cable HDMI 30 mts</v>
      </c>
      <c r="C10" s="29"/>
      <c r="D10" s="29"/>
      <c r="E10" s="20" t="str">
        <f>IF(A10="","", VLOOKUP(L10,'Base de Datos'!$B$2:$D$63,3,FALSE))</f>
        <v>Unidad</v>
      </c>
      <c r="F10" s="20">
        <v>0</v>
      </c>
      <c r="G10" s="20">
        <v>20</v>
      </c>
      <c r="H10" s="23">
        <f t="shared" si="0"/>
        <v>-20</v>
      </c>
      <c r="I10" s="25"/>
      <c r="J10" s="25"/>
      <c r="K10" s="13"/>
      <c r="L10" s="13" t="s">
        <v>23</v>
      </c>
      <c r="M10" s="13" t="str">
        <f>IF(L10="", "", VLOOKUP(L10, 'Base de Datos'!$B$2:$D$63,2,FALSE))</f>
        <v>Cable HDMI 30 mts</v>
      </c>
      <c r="N10" s="13" t="str">
        <f>IF(L10="","", VLOOKUP(L10,'Base de Datos'!$B$2:$D$63,3,FALSE))</f>
        <v>Unidad</v>
      </c>
      <c r="O10" s="14"/>
      <c r="P10" s="26"/>
      <c r="Q10" s="26"/>
      <c r="R10" s="1" t="s">
        <v>30</v>
      </c>
      <c r="S10" s="1" t="s">
        <v>33</v>
      </c>
      <c r="T10" s="1" t="str">
        <f>IF(S10="", "", VLOOKUP(S10, 'Base de Datos'!$B$2:$D$63,2,FALSE))</f>
        <v>Escalera 20 mts</v>
      </c>
      <c r="U10" s="1" t="str">
        <f>IF(S10="","", VLOOKUP(S10,'Base de Datos'!$B$2:$D$63,3,FALSE))</f>
        <v>unidad</v>
      </c>
      <c r="V10" s="3">
        <v>2</v>
      </c>
    </row>
    <row r="11" spans="1:22" x14ac:dyDescent="0.3">
      <c r="A11" s="19" t="s">
        <v>33</v>
      </c>
      <c r="B11" s="29" t="str">
        <f>IF(A11="", "", VLOOKUP(L11, 'Base de Datos'!$B$2:$D$63,2,FALSE))</f>
        <v>Escalera 20 mts</v>
      </c>
      <c r="C11" s="29"/>
      <c r="D11" s="29"/>
      <c r="E11" s="20" t="str">
        <f>IF(A11="","", VLOOKUP(L11,'Base de Datos'!$B$2:$D$63,3,FALSE))</f>
        <v>unidad</v>
      </c>
      <c r="F11" s="20">
        <v>2</v>
      </c>
      <c r="G11" s="20">
        <v>2</v>
      </c>
      <c r="H11" s="23">
        <f t="shared" si="0"/>
        <v>0</v>
      </c>
      <c r="I11" s="25"/>
      <c r="J11" s="25"/>
      <c r="K11" s="13"/>
      <c r="L11" s="13" t="s">
        <v>33</v>
      </c>
      <c r="M11" s="13" t="s">
        <v>36</v>
      </c>
      <c r="N11" s="13" t="str">
        <f>IF(L11="","", VLOOKUP(L11,'Base de Datos'!$B$2:$D$63,3,FALSE))</f>
        <v>unidad</v>
      </c>
      <c r="O11" s="14">
        <v>2</v>
      </c>
      <c r="P11" s="26"/>
      <c r="Q11" s="26"/>
      <c r="R11" s="1"/>
      <c r="S11" s="1"/>
      <c r="T11" s="1" t="str">
        <f>IF(S11="", "", VLOOKUP(S11, 'Base de Datos'!$B$2:$D$63,2,FALSE))</f>
        <v/>
      </c>
      <c r="U11" s="1" t="str">
        <f>IF(S11="","", VLOOKUP(S11,'Base de Datos'!$B$2:$D$63,3,FALSE))</f>
        <v/>
      </c>
      <c r="V11" s="3"/>
    </row>
    <row r="12" spans="1:22" x14ac:dyDescent="0.3">
      <c r="A12" s="19"/>
      <c r="B12" s="29" t="str">
        <f>IF(A12="", "", VLOOKUP(L12, 'Base de Datos'!$B$2:$D$63,2,FALSE))</f>
        <v/>
      </c>
      <c r="C12" s="29"/>
      <c r="D12" s="29"/>
      <c r="E12" s="20" t="str">
        <f>IF(A12="","", VLOOKUP(L12,'Base de Datos'!$B$2:$D$63,3,FALSE))</f>
        <v/>
      </c>
      <c r="F12" s="20">
        <v>0</v>
      </c>
      <c r="G12" s="20">
        <v>0</v>
      </c>
      <c r="H12" s="23">
        <f t="shared" si="0"/>
        <v>0</v>
      </c>
      <c r="I12" s="25"/>
      <c r="J12" s="25"/>
      <c r="K12" s="13"/>
      <c r="L12" s="13"/>
      <c r="M12" s="13" t="str">
        <f>IF(L12="", "", VLOOKUP(L12, 'Base de Datos'!$B$2:$D$63,2,FALSE))</f>
        <v/>
      </c>
      <c r="N12" s="13" t="str">
        <f>IF(L12="","", VLOOKUP(L12,'Base de Datos'!$B$2:$D$63,3,FALSE))</f>
        <v/>
      </c>
      <c r="O12" s="14"/>
      <c r="P12" s="26"/>
      <c r="Q12" s="26"/>
      <c r="R12" s="1"/>
      <c r="S12" s="1"/>
      <c r="T12" s="1" t="str">
        <f>IF(S12="", "", VLOOKUP(S12, 'Base de Datos'!$B$2:$D$63,2,FALSE))</f>
        <v/>
      </c>
      <c r="U12" s="1" t="str">
        <f>IF(S12="","", VLOOKUP(S12,'Base de Datos'!$B$2:$D$63,3,FALSE))</f>
        <v/>
      </c>
      <c r="V12" s="3"/>
    </row>
    <row r="13" spans="1:22" x14ac:dyDescent="0.3">
      <c r="A13" s="19"/>
      <c r="B13" s="29" t="str">
        <f>IF(A13="", "", VLOOKUP(L13, 'Base de Datos'!$B$2:$D$63,2,FALSE))</f>
        <v/>
      </c>
      <c r="C13" s="29"/>
      <c r="D13" s="29"/>
      <c r="E13" s="20" t="str">
        <f>IF(A13="","", VLOOKUP(L13,'Base de Datos'!$B$2:$D$63,3,FALSE))</f>
        <v/>
      </c>
      <c r="F13" s="20">
        <v>0</v>
      </c>
      <c r="G13" s="20">
        <v>0</v>
      </c>
      <c r="H13" s="23">
        <f t="shared" si="0"/>
        <v>0</v>
      </c>
      <c r="I13" s="25"/>
      <c r="J13" s="25"/>
      <c r="K13" s="13"/>
      <c r="L13" s="13"/>
      <c r="M13" s="13" t="str">
        <f>IF(L13="", "", VLOOKUP(L13, 'Base de Datos'!$B$2:$D$63,2,FALSE))</f>
        <v/>
      </c>
      <c r="N13" s="13" t="str">
        <f>IF(L13="","", VLOOKUP(L13,'Base de Datos'!$B$2:$D$63,3,FALSE))</f>
        <v/>
      </c>
      <c r="O13" s="14"/>
      <c r="P13" s="26"/>
      <c r="Q13" s="26"/>
      <c r="R13" s="1"/>
      <c r="S13" s="1"/>
      <c r="T13" s="1" t="str">
        <f>IF(S13="", "", VLOOKUP(S13, 'Base de Datos'!$B$2:$D$63,2,FALSE))</f>
        <v/>
      </c>
      <c r="U13" s="1" t="str">
        <f>IF(S13="","", VLOOKUP(S13,'Base de Datos'!$B$2:$D$63,3,FALSE))</f>
        <v/>
      </c>
      <c r="V13" s="3"/>
    </row>
    <row r="14" spans="1:22" x14ac:dyDescent="0.3">
      <c r="A14" s="19"/>
      <c r="B14" s="29" t="str">
        <f>IF(A14="", "", VLOOKUP(L14, 'Base de Datos'!$B$2:$D$63,2,FALSE))</f>
        <v/>
      </c>
      <c r="C14" s="29"/>
      <c r="D14" s="29"/>
      <c r="E14" s="20" t="str">
        <f>IF(A14="","", VLOOKUP(L14,'Base de Datos'!$B$2:$D$63,3,FALSE))</f>
        <v/>
      </c>
      <c r="F14" s="20">
        <v>0</v>
      </c>
      <c r="G14" s="20">
        <v>0</v>
      </c>
      <c r="H14" s="23">
        <f t="shared" si="0"/>
        <v>0</v>
      </c>
      <c r="I14" s="25"/>
      <c r="J14" s="25"/>
      <c r="K14" s="13"/>
      <c r="L14" s="13"/>
      <c r="M14" s="13" t="str">
        <f>IF(L14="", "", VLOOKUP(L14, 'Base de Datos'!$B$2:$D$63,2,FALSE))</f>
        <v/>
      </c>
      <c r="N14" s="13" t="str">
        <f>IF(L14="","", VLOOKUP(L14,'Base de Datos'!$B$2:$D$63,3,FALSE))</f>
        <v/>
      </c>
      <c r="O14" s="14"/>
      <c r="P14" s="26"/>
      <c r="Q14" s="26"/>
      <c r="R14" s="1"/>
      <c r="S14" s="1"/>
      <c r="T14" s="1" t="str">
        <f>IF(S14="", "", VLOOKUP(S14, 'Base de Datos'!$B$2:$D$63,2,FALSE))</f>
        <v/>
      </c>
      <c r="U14" s="1" t="str">
        <f>IF(S14="","", VLOOKUP(S14,'Base de Datos'!$B$2:$D$63,3,FALSE))</f>
        <v/>
      </c>
      <c r="V14" s="3"/>
    </row>
    <row r="15" spans="1:22" x14ac:dyDescent="0.3">
      <c r="A15" s="19"/>
      <c r="B15" s="29" t="str">
        <f>IF(A15="", "", VLOOKUP(L15, 'Base de Datos'!$B$2:$D$63,2,FALSE))</f>
        <v/>
      </c>
      <c r="C15" s="29"/>
      <c r="D15" s="29"/>
      <c r="E15" s="20" t="str">
        <f>IF(A15="","", VLOOKUP(L15,'Base de Datos'!$B$2:$D$63,3,FALSE))</f>
        <v/>
      </c>
      <c r="F15" s="20">
        <v>0</v>
      </c>
      <c r="G15" s="20">
        <v>0</v>
      </c>
      <c r="H15" s="23">
        <f t="shared" si="0"/>
        <v>0</v>
      </c>
      <c r="I15" s="25"/>
      <c r="J15" s="25"/>
      <c r="K15" s="13"/>
      <c r="L15" s="13"/>
      <c r="M15" s="13" t="str">
        <f>IF(L15="", "", VLOOKUP(L15, 'Base de Datos'!$B$2:$D$63,2,FALSE))</f>
        <v/>
      </c>
      <c r="N15" s="13" t="str">
        <f>IF(L15="","", VLOOKUP(L15,'Base de Datos'!$B$2:$D$63,3,FALSE))</f>
        <v/>
      </c>
      <c r="O15" s="14"/>
      <c r="P15" s="26"/>
      <c r="Q15" s="26"/>
      <c r="R15" s="1"/>
      <c r="S15" s="1"/>
      <c r="T15" s="1" t="str">
        <f>IF(S15="", "", VLOOKUP(S15, 'Base de Datos'!$B$2:$D$63,2,FALSE))</f>
        <v/>
      </c>
      <c r="U15" s="1" t="str">
        <f>IF(S15="","", VLOOKUP(S15,'Base de Datos'!$B$2:$D$63,3,FALSE))</f>
        <v/>
      </c>
      <c r="V15" s="3"/>
    </row>
    <row r="16" spans="1:22" x14ac:dyDescent="0.3">
      <c r="A16" s="19"/>
      <c r="B16" s="29" t="str">
        <f>IF(A16="", "", VLOOKUP(L16, 'Base de Datos'!$B$2:$D$63,2,FALSE))</f>
        <v/>
      </c>
      <c r="C16" s="29"/>
      <c r="D16" s="29"/>
      <c r="E16" s="20" t="str">
        <f>IF(A16="","", VLOOKUP(L16,'Base de Datos'!$B$2:$D$63,3,FALSE))</f>
        <v/>
      </c>
      <c r="F16" s="20">
        <v>0</v>
      </c>
      <c r="G16" s="20">
        <v>0</v>
      </c>
      <c r="H16" s="23">
        <f t="shared" si="0"/>
        <v>0</v>
      </c>
      <c r="I16" s="25"/>
      <c r="J16" s="25"/>
      <c r="K16" s="13"/>
      <c r="L16" s="13"/>
      <c r="M16" s="13" t="str">
        <f>IF(L16="", "", VLOOKUP(L16, 'Base de Datos'!$B$2:$D$63,2,FALSE))</f>
        <v/>
      </c>
      <c r="N16" s="13" t="str">
        <f>IF(L16="","", VLOOKUP(L16,'Base de Datos'!$B$2:$D$63,3,FALSE))</f>
        <v/>
      </c>
      <c r="O16" s="14"/>
      <c r="P16" s="26"/>
      <c r="Q16" s="26"/>
      <c r="R16" s="1"/>
      <c r="S16" s="1"/>
      <c r="T16" s="1" t="str">
        <f>IF(S16="", "", VLOOKUP(S16, 'Base de Datos'!$B$2:$D$63,2,FALSE))</f>
        <v/>
      </c>
      <c r="U16" s="1" t="str">
        <f>IF(S16="","", VLOOKUP(S16,'Base de Datos'!$B$2:$D$63,3,FALSE))</f>
        <v/>
      </c>
      <c r="V16" s="3"/>
    </row>
    <row r="17" spans="1:22" x14ac:dyDescent="0.3">
      <c r="A17" s="19"/>
      <c r="B17" s="29" t="str">
        <f>IF(A17="", "", VLOOKUP(L17, 'Base de Datos'!$B$2:$D$63,2,FALSE))</f>
        <v/>
      </c>
      <c r="C17" s="29"/>
      <c r="D17" s="29"/>
      <c r="E17" s="20" t="str">
        <f>IF(A17="","", VLOOKUP(L17,'Base de Datos'!$B$2:$D$63,3,FALSE))</f>
        <v/>
      </c>
      <c r="F17" s="20">
        <v>0</v>
      </c>
      <c r="G17" s="20">
        <v>0</v>
      </c>
      <c r="H17" s="23">
        <f t="shared" si="0"/>
        <v>0</v>
      </c>
      <c r="I17" s="25"/>
      <c r="J17" s="25"/>
      <c r="K17" s="13"/>
      <c r="L17" s="13"/>
      <c r="M17" s="13" t="str">
        <f>IF(L17="", "", VLOOKUP(L17, 'Base de Datos'!$B$2:$D$63,2,FALSE))</f>
        <v/>
      </c>
      <c r="N17" s="13" t="str">
        <f>IF(L17="","", VLOOKUP(L17,'Base de Datos'!$B$2:$D$63,3,FALSE))</f>
        <v/>
      </c>
      <c r="O17" s="14"/>
      <c r="P17" s="26"/>
      <c r="Q17" s="26"/>
      <c r="R17" s="1"/>
      <c r="S17" s="1"/>
      <c r="T17" s="1" t="str">
        <f>IF(S17="", "", VLOOKUP(S17, 'Base de Datos'!$B$2:$D$63,2,FALSE))</f>
        <v/>
      </c>
      <c r="U17" s="1" t="str">
        <f>IF(S17="","", VLOOKUP(S17,'Base de Datos'!$B$2:$D$63,3,FALSE))</f>
        <v/>
      </c>
      <c r="V17" s="3"/>
    </row>
    <row r="18" spans="1:22" x14ac:dyDescent="0.3">
      <c r="A18" s="19"/>
      <c r="B18" s="29" t="str">
        <f>IF(A18="", "", VLOOKUP(L18, 'Base de Datos'!$B$2:$D$63,2,FALSE))</f>
        <v/>
      </c>
      <c r="C18" s="29"/>
      <c r="D18" s="29"/>
      <c r="E18" s="20" t="str">
        <f>IF(A18="","", VLOOKUP(L18,'Base de Datos'!$B$2:$D$63,3,FALSE))</f>
        <v/>
      </c>
      <c r="F18" s="20">
        <v>0</v>
      </c>
      <c r="G18" s="20">
        <v>0</v>
      </c>
      <c r="H18" s="23">
        <f t="shared" si="0"/>
        <v>0</v>
      </c>
      <c r="I18" s="25"/>
      <c r="J18" s="25"/>
      <c r="K18" s="13"/>
      <c r="L18" s="13"/>
      <c r="M18" s="13" t="str">
        <f>IF(L18="", "", VLOOKUP(L18, 'Base de Datos'!$B$2:$D$63,2,FALSE))</f>
        <v/>
      </c>
      <c r="N18" s="13" t="str">
        <f>IF(L18="","", VLOOKUP(L18,'Base de Datos'!$B$2:$D$63,3,FALSE))</f>
        <v/>
      </c>
      <c r="O18" s="14"/>
      <c r="P18" s="26"/>
      <c r="Q18" s="26"/>
      <c r="R18" s="1"/>
      <c r="S18" s="1"/>
      <c r="T18" s="1" t="str">
        <f>IF(S18="", "", VLOOKUP(S18, 'Base de Datos'!$B$2:$D$63,2,FALSE))</f>
        <v/>
      </c>
      <c r="U18" s="1" t="str">
        <f>IF(S18="","", VLOOKUP(S18,'Base de Datos'!$B$2:$D$63,3,FALSE))</f>
        <v/>
      </c>
      <c r="V18" s="3"/>
    </row>
    <row r="19" spans="1:22" x14ac:dyDescent="0.3">
      <c r="A19" s="19"/>
      <c r="B19" s="29" t="str">
        <f>IF(A19="", "", VLOOKUP(L19, 'Base de Datos'!$B$2:$D$63,2,FALSE))</f>
        <v/>
      </c>
      <c r="C19" s="29"/>
      <c r="D19" s="29"/>
      <c r="E19" s="20" t="str">
        <f>IF(A19="","", VLOOKUP(L19,'Base de Datos'!$B$2:$D$63,3,FALSE))</f>
        <v/>
      </c>
      <c r="F19" s="20">
        <v>0</v>
      </c>
      <c r="G19" s="20">
        <v>0</v>
      </c>
      <c r="H19" s="23">
        <f t="shared" si="0"/>
        <v>0</v>
      </c>
      <c r="I19" s="25"/>
      <c r="J19" s="25"/>
      <c r="K19" s="13"/>
      <c r="L19" s="13"/>
      <c r="M19" s="13" t="str">
        <f>IF(L19="", "", VLOOKUP(L19, 'Base de Datos'!$B$2:$D$63,2,FALSE))</f>
        <v/>
      </c>
      <c r="N19" s="13" t="str">
        <f>IF(L19="","", VLOOKUP(L19,'Base de Datos'!$B$2:$D$63,3,FALSE))</f>
        <v/>
      </c>
      <c r="O19" s="14"/>
      <c r="P19" s="26"/>
      <c r="Q19" s="26"/>
      <c r="R19" s="1"/>
      <c r="S19" s="1"/>
      <c r="T19" s="1" t="str">
        <f>IF(S19="", "", VLOOKUP(S19, 'Base de Datos'!$B$2:$D$63,2,FALSE))</f>
        <v/>
      </c>
      <c r="U19" s="1" t="str">
        <f>IF(S19="","", VLOOKUP(S19,'Base de Datos'!$B$2:$D$63,3,FALSE))</f>
        <v/>
      </c>
      <c r="V19" s="3"/>
    </row>
    <row r="20" spans="1:22" x14ac:dyDescent="0.3">
      <c r="A20" s="19"/>
      <c r="B20" s="29" t="str">
        <f>IF(A20="", "", VLOOKUP(L20, 'Base de Datos'!$B$2:$D$63,2,FALSE))</f>
        <v/>
      </c>
      <c r="C20" s="29"/>
      <c r="D20" s="29"/>
      <c r="E20" s="20" t="str">
        <f>IF(A20="","", VLOOKUP(L20,'Base de Datos'!$B$2:$D$63,3,FALSE))</f>
        <v/>
      </c>
      <c r="F20" s="20">
        <v>0</v>
      </c>
      <c r="G20" s="20">
        <v>0</v>
      </c>
      <c r="H20" s="23">
        <f t="shared" si="0"/>
        <v>0</v>
      </c>
      <c r="I20" s="25"/>
      <c r="J20" s="25"/>
      <c r="K20" s="13"/>
      <c r="L20" s="13"/>
      <c r="M20" s="13" t="str">
        <f>IF(L20="", "", VLOOKUP(L20, 'Base de Datos'!$B$2:$D$63,2,FALSE))</f>
        <v/>
      </c>
      <c r="N20" s="13" t="str">
        <f>IF(L20="","", VLOOKUP(L20,'Base de Datos'!$B$2:$D$63,3,FALSE))</f>
        <v/>
      </c>
      <c r="O20" s="14"/>
      <c r="P20" s="26"/>
      <c r="Q20" s="26"/>
      <c r="R20" s="1"/>
      <c r="S20" s="1"/>
      <c r="T20" s="1" t="str">
        <f>IF(S20="", "", VLOOKUP(S20, 'Base de Datos'!$B$2:$D$63,2,FALSE))</f>
        <v/>
      </c>
      <c r="U20" s="1" t="str">
        <f>IF(S20="","", VLOOKUP(S20,'Base de Datos'!$B$2:$D$63,3,FALSE))</f>
        <v/>
      </c>
      <c r="V20" s="3"/>
    </row>
    <row r="21" spans="1:22" x14ac:dyDescent="0.3">
      <c r="A21" s="19"/>
      <c r="B21" s="29" t="str">
        <f>IF(A21="", "", VLOOKUP(L21, 'Base de Datos'!$B$2:$D$63,2,FALSE))</f>
        <v/>
      </c>
      <c r="C21" s="29"/>
      <c r="D21" s="29"/>
      <c r="E21" s="20" t="str">
        <f>IF(A21="","", VLOOKUP(L21,'Base de Datos'!$B$2:$D$63,3,FALSE))</f>
        <v/>
      </c>
      <c r="F21" s="20">
        <v>0</v>
      </c>
      <c r="G21" s="20">
        <v>0</v>
      </c>
      <c r="H21" s="23">
        <f t="shared" si="0"/>
        <v>0</v>
      </c>
      <c r="I21" s="25"/>
      <c r="J21" s="25"/>
      <c r="K21" s="13"/>
      <c r="L21" s="14"/>
      <c r="M21" s="13" t="str">
        <f>IF(L21="", "", VLOOKUP(L21, 'Base de Datos'!$B$2:$D$63,2,FALSE))</f>
        <v/>
      </c>
      <c r="N21" s="13" t="str">
        <f>IF(L21="","", VLOOKUP(L21,'Base de Datos'!$B$2:$D$63,3,FALSE))</f>
        <v/>
      </c>
      <c r="O21" s="14"/>
      <c r="P21" s="26"/>
      <c r="Q21" s="26"/>
      <c r="R21" s="1"/>
      <c r="S21" s="2"/>
      <c r="T21" s="1" t="str">
        <f>IF(S21="", "", VLOOKUP(S21, 'Base de Datos'!$B$2:$D$63,2,FALSE))</f>
        <v/>
      </c>
      <c r="U21" s="1" t="str">
        <f>IF(S21="","", VLOOKUP(S21,'Base de Datos'!$B$2:$D$63,3,FALSE))</f>
        <v/>
      </c>
      <c r="V21" s="3"/>
    </row>
    <row r="22" spans="1:22" x14ac:dyDescent="0.3">
      <c r="A22" s="19"/>
      <c r="B22" s="29" t="str">
        <f>IF(A22="", "", VLOOKUP(L22, 'Base de Datos'!$B$2:$D$63,2,FALSE))</f>
        <v/>
      </c>
      <c r="C22" s="29"/>
      <c r="D22" s="29"/>
      <c r="E22" s="20" t="str">
        <f>IF(A22="","", VLOOKUP(L22,'Base de Datos'!$B$2:$D$63,3,FALSE))</f>
        <v/>
      </c>
      <c r="F22" s="20">
        <v>0</v>
      </c>
      <c r="G22" s="20">
        <v>0</v>
      </c>
      <c r="H22" s="23">
        <f t="shared" si="0"/>
        <v>0</v>
      </c>
      <c r="I22" s="25"/>
      <c r="J22" s="25"/>
      <c r="K22" s="13"/>
      <c r="L22" s="14"/>
      <c r="M22" s="13" t="str">
        <f>IF(L22="", "", VLOOKUP(L22, 'Base de Datos'!$B$2:$D$63,2,FALSE))</f>
        <v/>
      </c>
      <c r="N22" s="13" t="str">
        <f>IF(L22="","", VLOOKUP(L22,'Base de Datos'!$B$2:$D$63,3,FALSE))</f>
        <v/>
      </c>
      <c r="O22" s="14"/>
      <c r="P22" s="26"/>
      <c r="Q22" s="26"/>
      <c r="R22" s="1"/>
      <c r="S22" s="2"/>
      <c r="T22" s="1" t="str">
        <f>IF(S22="", "", VLOOKUP(S22, 'Base de Datos'!$B$2:$D$63,2,FALSE))</f>
        <v/>
      </c>
      <c r="U22" s="1" t="str">
        <f>IF(S22="","", VLOOKUP(S22,'Base de Datos'!$B$2:$D$63,3,FALSE))</f>
        <v/>
      </c>
      <c r="V22" s="3"/>
    </row>
    <row r="23" spans="1:22" x14ac:dyDescent="0.3">
      <c r="A23" s="19"/>
      <c r="B23" s="29" t="str">
        <f>IF(A23="", "", VLOOKUP(L23, 'Base de Datos'!$B$2:$D$63,2,FALSE))</f>
        <v/>
      </c>
      <c r="C23" s="29"/>
      <c r="D23" s="29"/>
      <c r="E23" s="20" t="str">
        <f>IF(A23="","", VLOOKUP(L23,'Base de Datos'!$B$2:$D$63,3,FALSE))</f>
        <v/>
      </c>
      <c r="F23" s="20">
        <v>0</v>
      </c>
      <c r="G23" s="20">
        <v>0</v>
      </c>
      <c r="H23" s="23">
        <f t="shared" si="0"/>
        <v>0</v>
      </c>
      <c r="I23" s="25"/>
      <c r="J23" s="25"/>
      <c r="K23" s="13"/>
      <c r="L23" s="14"/>
      <c r="M23" s="13" t="str">
        <f>IF(L23="", "", VLOOKUP(L23, 'Base de Datos'!$B$2:$D$63,2,FALSE))</f>
        <v/>
      </c>
      <c r="N23" s="13" t="str">
        <f>IF(L23="","", VLOOKUP(L23,'Base de Datos'!$B$2:$D$63,3,FALSE))</f>
        <v/>
      </c>
      <c r="O23" s="14"/>
      <c r="P23" s="26"/>
      <c r="Q23" s="26"/>
      <c r="R23" s="1"/>
      <c r="S23" s="2"/>
      <c r="T23" s="1" t="str">
        <f>IF(S23="", "", VLOOKUP(S23, 'Base de Datos'!$B$2:$D$63,2,FALSE))</f>
        <v/>
      </c>
      <c r="U23" s="1" t="str">
        <f>IF(S23="","", VLOOKUP(S23,'Base de Datos'!$B$2:$D$63,3,FALSE))</f>
        <v/>
      </c>
      <c r="V23" s="3"/>
    </row>
    <row r="24" spans="1:22" x14ac:dyDescent="0.3">
      <c r="A24" s="19"/>
      <c r="B24" s="29" t="str">
        <f>IF(A24="", "", VLOOKUP(L24, 'Base de Datos'!$B$2:$D$63,2,FALSE))</f>
        <v/>
      </c>
      <c r="C24" s="29"/>
      <c r="D24" s="29"/>
      <c r="E24" s="20" t="str">
        <f>IF(A24="","", VLOOKUP(L24,'Base de Datos'!$B$2:$D$63,3,FALSE))</f>
        <v/>
      </c>
      <c r="F24" s="20">
        <v>0</v>
      </c>
      <c r="G24" s="20">
        <v>0</v>
      </c>
      <c r="H24" s="23">
        <f t="shared" si="0"/>
        <v>0</v>
      </c>
      <c r="I24" s="25"/>
      <c r="J24" s="25"/>
      <c r="K24" s="13"/>
      <c r="L24" s="14"/>
      <c r="M24" s="13" t="str">
        <f>IF(L24="", "", VLOOKUP(L24, 'Base de Datos'!$B$2:$D$63,2,FALSE))</f>
        <v/>
      </c>
      <c r="N24" s="13" t="str">
        <f>IF(L24="","", VLOOKUP(L24,'Base de Datos'!$B$2:$D$63,3,FALSE))</f>
        <v/>
      </c>
      <c r="O24" s="14"/>
      <c r="P24" s="26"/>
      <c r="Q24" s="26"/>
      <c r="R24" s="1"/>
      <c r="S24" s="2"/>
      <c r="T24" s="1" t="str">
        <f>IF(S24="", "", VLOOKUP(S24, 'Base de Datos'!$B$2:$D$63,2,FALSE))</f>
        <v/>
      </c>
      <c r="U24" s="1" t="str">
        <f>IF(S24="","", VLOOKUP(S24,'Base de Datos'!$B$2:$D$63,3,FALSE))</f>
        <v/>
      </c>
      <c r="V24" s="3"/>
    </row>
    <row r="25" spans="1:22" x14ac:dyDescent="0.3">
      <c r="A25" s="19"/>
      <c r="B25" s="29" t="str">
        <f>IF(A25="", "", VLOOKUP(L25, 'Base de Datos'!$B$2:$D$63,2,FALSE))</f>
        <v/>
      </c>
      <c r="C25" s="29"/>
      <c r="D25" s="29"/>
      <c r="E25" s="20" t="str">
        <f>IF(A25="","", VLOOKUP(L25,'Base de Datos'!$B$2:$D$63,3,FALSE))</f>
        <v/>
      </c>
      <c r="F25" s="20">
        <v>0</v>
      </c>
      <c r="G25" s="20">
        <v>0</v>
      </c>
      <c r="H25" s="23">
        <f t="shared" si="0"/>
        <v>0</v>
      </c>
      <c r="I25" s="25"/>
      <c r="J25" s="25"/>
      <c r="K25" s="13"/>
      <c r="L25" s="14"/>
      <c r="M25" s="13" t="str">
        <f>IF(L25="", "", VLOOKUP(L25, 'Base de Datos'!$B$2:$D$63,2,FALSE))</f>
        <v/>
      </c>
      <c r="N25" s="13" t="str">
        <f>IF(L25="","", VLOOKUP(L25,'Base de Datos'!$B$2:$D$63,3,FALSE))</f>
        <v/>
      </c>
      <c r="O25" s="14"/>
      <c r="P25" s="26"/>
      <c r="Q25" s="26"/>
      <c r="R25" s="1"/>
      <c r="S25" s="2"/>
      <c r="T25" s="1" t="str">
        <f>IF(S25="", "", VLOOKUP(S25, 'Base de Datos'!$B$2:$D$63,2,FALSE))</f>
        <v/>
      </c>
      <c r="U25" s="1" t="str">
        <f>IF(S25="","", VLOOKUP(S25,'Base de Datos'!$B$2:$D$63,3,FALSE))</f>
        <v/>
      </c>
      <c r="V25" s="3"/>
    </row>
    <row r="26" spans="1:22" x14ac:dyDescent="0.3">
      <c r="A26" s="19"/>
      <c r="B26" s="29" t="str">
        <f>IF(A26="", "", VLOOKUP(L26, 'Base de Datos'!$B$2:$D$63,2,FALSE))</f>
        <v/>
      </c>
      <c r="C26" s="29"/>
      <c r="D26" s="29"/>
      <c r="E26" s="20" t="str">
        <f>IF(A26="","", VLOOKUP(L26,'Base de Datos'!$B$2:$D$63,3,FALSE))</f>
        <v/>
      </c>
      <c r="F26" s="20">
        <v>0</v>
      </c>
      <c r="G26" s="20">
        <v>0</v>
      </c>
      <c r="H26" s="23">
        <f t="shared" si="0"/>
        <v>0</v>
      </c>
      <c r="I26" s="25"/>
      <c r="J26" s="25"/>
      <c r="K26" s="13"/>
      <c r="L26" s="14"/>
      <c r="M26" s="13" t="str">
        <f>IF(L26="", "", VLOOKUP(L26, 'Base de Datos'!$B$2:$D$63,2,FALSE))</f>
        <v/>
      </c>
      <c r="N26" s="13" t="str">
        <f>IF(L26="","", VLOOKUP(L26,'Base de Datos'!$B$2:$D$63,3,FALSE))</f>
        <v/>
      </c>
      <c r="O26" s="14"/>
      <c r="P26" s="26"/>
      <c r="Q26" s="26"/>
      <c r="R26" s="1"/>
      <c r="S26" s="2"/>
      <c r="T26" s="1" t="str">
        <f>IF(S26="", "", VLOOKUP(S26, 'Base de Datos'!$B$2:$D$63,2,FALSE))</f>
        <v/>
      </c>
      <c r="U26" s="1" t="str">
        <f>IF(S26="","", VLOOKUP(S26,'Base de Datos'!$B$2:$D$63,3,FALSE))</f>
        <v/>
      </c>
      <c r="V26" s="3"/>
    </row>
    <row r="27" spans="1:22" x14ac:dyDescent="0.3">
      <c r="A27" s="19"/>
      <c r="B27" s="29" t="str">
        <f>IF(A27="", "", VLOOKUP(L27, 'Base de Datos'!$B$2:$D$63,2,FALSE))</f>
        <v/>
      </c>
      <c r="C27" s="29"/>
      <c r="D27" s="29"/>
      <c r="E27" s="20" t="str">
        <f>IF(A27="","", VLOOKUP(L27,'Base de Datos'!$B$2:$D$63,3,FALSE))</f>
        <v/>
      </c>
      <c r="F27" s="20">
        <v>0</v>
      </c>
      <c r="G27" s="20">
        <v>0</v>
      </c>
      <c r="H27" s="23">
        <f t="shared" si="0"/>
        <v>0</v>
      </c>
      <c r="I27" s="25"/>
      <c r="J27" s="25"/>
      <c r="K27" s="13"/>
      <c r="L27" s="14"/>
      <c r="M27" s="13" t="str">
        <f>IF(L27="", "", VLOOKUP(L27, 'Base de Datos'!$B$2:$D$63,2,FALSE))</f>
        <v/>
      </c>
      <c r="N27" s="13" t="str">
        <f>IF(L27="","", VLOOKUP(L27,'Base de Datos'!$B$2:$D$63,3,FALSE))</f>
        <v/>
      </c>
      <c r="O27" s="14"/>
      <c r="P27" s="26"/>
      <c r="Q27" s="26"/>
      <c r="R27" s="1"/>
      <c r="S27" s="2"/>
      <c r="T27" s="1" t="str">
        <f>IF(S27="", "", VLOOKUP(S27, 'Base de Datos'!$B$2:$D$63,2,FALSE))</f>
        <v/>
      </c>
      <c r="U27" s="1" t="str">
        <f>IF(S27="","", VLOOKUP(S27,'Base de Datos'!$B$2:$D$63,3,FALSE))</f>
        <v/>
      </c>
      <c r="V27" s="3"/>
    </row>
    <row r="28" spans="1:22" x14ac:dyDescent="0.3">
      <c r="A28" s="19"/>
      <c r="B28" s="29" t="str">
        <f>IF(A28="", "", VLOOKUP(L28, 'Base de Datos'!$B$2:$D$63,2,FALSE))</f>
        <v/>
      </c>
      <c r="C28" s="29"/>
      <c r="D28" s="29"/>
      <c r="E28" s="20" t="str">
        <f>IF(A28="","", VLOOKUP(L28,'Base de Datos'!$B$2:$D$63,3,FALSE))</f>
        <v/>
      </c>
      <c r="F28" s="20">
        <v>0</v>
      </c>
      <c r="G28" s="20">
        <v>0</v>
      </c>
      <c r="H28" s="23">
        <f t="shared" si="0"/>
        <v>0</v>
      </c>
      <c r="I28" s="25"/>
      <c r="J28" s="25"/>
      <c r="K28" s="13"/>
      <c r="L28" s="14"/>
      <c r="M28" s="13" t="str">
        <f>IF(L28="", "", VLOOKUP(L28, 'Base de Datos'!$B$2:$D$63,2,FALSE))</f>
        <v/>
      </c>
      <c r="N28" s="13" t="str">
        <f>IF(L28="","", VLOOKUP(L28,'Base de Datos'!$B$2:$D$63,3,FALSE))</f>
        <v/>
      </c>
      <c r="O28" s="14"/>
      <c r="P28" s="26"/>
      <c r="Q28" s="26"/>
      <c r="R28" s="1"/>
      <c r="S28" s="2"/>
      <c r="T28" s="1" t="str">
        <f>IF(S28="", "", VLOOKUP(S28, 'Base de Datos'!$B$2:$D$63,2,FALSE))</f>
        <v/>
      </c>
      <c r="U28" s="1" t="str">
        <f>IF(S28="","", VLOOKUP(S28,'Base de Datos'!$B$2:$D$63,3,FALSE))</f>
        <v/>
      </c>
      <c r="V28" s="3"/>
    </row>
    <row r="29" spans="1:22" x14ac:dyDescent="0.3">
      <c r="A29" s="19"/>
      <c r="B29" s="29" t="str">
        <f>IF(A29="", "", VLOOKUP(L29, 'Base de Datos'!$B$2:$D$63,2,FALSE))</f>
        <v/>
      </c>
      <c r="C29" s="29"/>
      <c r="D29" s="29"/>
      <c r="E29" s="20" t="str">
        <f>IF(A29="","", VLOOKUP(L29,'Base de Datos'!$B$2:$D$63,3,FALSE))</f>
        <v/>
      </c>
      <c r="F29" s="20">
        <v>0</v>
      </c>
      <c r="G29" s="20">
        <v>0</v>
      </c>
      <c r="H29" s="23">
        <f t="shared" si="0"/>
        <v>0</v>
      </c>
      <c r="I29" s="25"/>
      <c r="J29" s="25"/>
      <c r="K29" s="13"/>
      <c r="L29" s="14"/>
      <c r="M29" s="13" t="str">
        <f>IF(L29="", "", VLOOKUP(L29, 'Base de Datos'!$B$2:$D$63,2,FALSE))</f>
        <v/>
      </c>
      <c r="N29" s="13" t="str">
        <f>IF(L29="","", VLOOKUP(L29,'Base de Datos'!$B$2:$D$63,3,FALSE))</f>
        <v/>
      </c>
      <c r="O29" s="14"/>
      <c r="P29" s="26"/>
      <c r="Q29" s="26"/>
      <c r="R29" s="1"/>
      <c r="S29" s="2"/>
      <c r="T29" s="1" t="str">
        <f>IF(S29="", "", VLOOKUP(S29, 'Base de Datos'!$B$2:$D$63,2,FALSE))</f>
        <v/>
      </c>
      <c r="U29" s="1" t="str">
        <f>IF(S29="","", VLOOKUP(S29,'Base de Datos'!$B$2:$D$63,3,FALSE))</f>
        <v/>
      </c>
      <c r="V29" s="3"/>
    </row>
    <row r="30" spans="1:22" x14ac:dyDescent="0.3">
      <c r="A30" s="19"/>
      <c r="B30" s="29" t="str">
        <f>IF(A30="", "", VLOOKUP(L30, 'Base de Datos'!$B$2:$D$63,2,FALSE))</f>
        <v/>
      </c>
      <c r="C30" s="29"/>
      <c r="D30" s="29"/>
      <c r="E30" s="20" t="str">
        <f>IF(A30="","", VLOOKUP(L30,'Base de Datos'!$B$2:$D$63,3,FALSE))</f>
        <v/>
      </c>
      <c r="F30" s="20">
        <v>0</v>
      </c>
      <c r="G30" s="20">
        <v>0</v>
      </c>
      <c r="H30" s="23">
        <f t="shared" si="0"/>
        <v>0</v>
      </c>
      <c r="I30" s="25"/>
      <c r="J30" s="25"/>
      <c r="K30" s="13"/>
      <c r="L30" s="14"/>
      <c r="M30" s="13" t="str">
        <f>IF(L30="", "", VLOOKUP(L30, 'Base de Datos'!$B$2:$D$63,2,FALSE))</f>
        <v/>
      </c>
      <c r="N30" s="13" t="str">
        <f>IF(L30="","", VLOOKUP(L30,'Base de Datos'!$B$2:$D$63,3,FALSE))</f>
        <v/>
      </c>
      <c r="O30" s="14"/>
      <c r="P30" s="26"/>
      <c r="Q30" s="26"/>
      <c r="R30" s="1"/>
      <c r="S30" s="2"/>
      <c r="T30" s="1" t="str">
        <f>IF(S30="", "", VLOOKUP(S30, 'Base de Datos'!$B$2:$D$63,2,FALSE))</f>
        <v/>
      </c>
      <c r="U30" s="1" t="str">
        <f>IF(S30="","", VLOOKUP(S30,'Base de Datos'!$B$2:$D$63,3,FALSE))</f>
        <v/>
      </c>
      <c r="V30" s="3"/>
    </row>
    <row r="31" spans="1:22" x14ac:dyDescent="0.3">
      <c r="A31" s="19"/>
      <c r="B31" s="29" t="str">
        <f>IF(A31="", "", VLOOKUP(L31, 'Base de Datos'!$B$2:$D$63,2,FALSE))</f>
        <v/>
      </c>
      <c r="C31" s="29"/>
      <c r="D31" s="29"/>
      <c r="E31" s="20" t="str">
        <f>IF(A31="","", VLOOKUP(L31,'Base de Datos'!$B$2:$D$63,3,FALSE))</f>
        <v/>
      </c>
      <c r="F31" s="20">
        <v>0</v>
      </c>
      <c r="G31" s="20">
        <v>0</v>
      </c>
      <c r="H31" s="23">
        <f t="shared" si="0"/>
        <v>0</v>
      </c>
      <c r="I31" s="25"/>
      <c r="J31" s="25"/>
      <c r="K31" s="13"/>
      <c r="L31" s="14"/>
      <c r="M31" s="13" t="str">
        <f>IF(L31="", "", VLOOKUP(L31, 'Base de Datos'!$B$2:$D$63,2,FALSE))</f>
        <v/>
      </c>
      <c r="N31" s="13" t="str">
        <f>IF(L31="","", VLOOKUP(L31,'Base de Datos'!$B$2:$D$63,3,FALSE))</f>
        <v/>
      </c>
      <c r="O31" s="14"/>
      <c r="P31" s="26"/>
      <c r="Q31" s="26"/>
      <c r="R31" s="1"/>
      <c r="S31" s="2"/>
      <c r="T31" s="1" t="str">
        <f>IF(S31="", "", VLOOKUP(S31, 'Base de Datos'!$B$2:$D$63,2,FALSE))</f>
        <v/>
      </c>
      <c r="U31" s="1" t="str">
        <f>IF(S31="","", VLOOKUP(S31,'Base de Datos'!$B$2:$D$63,3,FALSE))</f>
        <v/>
      </c>
      <c r="V31" s="3"/>
    </row>
    <row r="32" spans="1:22" x14ac:dyDescent="0.3">
      <c r="A32" s="19"/>
      <c r="B32" s="29" t="str">
        <f>IF(A32="", "", VLOOKUP(L32, 'Base de Datos'!$B$2:$D$63,2,FALSE))</f>
        <v/>
      </c>
      <c r="C32" s="29"/>
      <c r="D32" s="29"/>
      <c r="E32" s="20" t="str">
        <f>IF(A32="","", VLOOKUP(L32,'Base de Datos'!$B$2:$D$63,3,FALSE))</f>
        <v/>
      </c>
      <c r="F32" s="20">
        <v>0</v>
      </c>
      <c r="G32" s="20">
        <v>0</v>
      </c>
      <c r="H32" s="23">
        <f t="shared" si="0"/>
        <v>0</v>
      </c>
      <c r="I32" s="25"/>
      <c r="J32" s="25"/>
      <c r="K32" s="13"/>
      <c r="L32" s="14"/>
      <c r="M32" s="13" t="str">
        <f>IF(L32="", "", VLOOKUP(L32, 'Base de Datos'!$B$2:$D$63,2,FALSE))</f>
        <v/>
      </c>
      <c r="N32" s="13" t="str">
        <f>IF(L32="","", VLOOKUP(L32,'Base de Datos'!$B$2:$D$63,3,FALSE))</f>
        <v/>
      </c>
      <c r="O32" s="14"/>
      <c r="P32" s="26"/>
      <c r="Q32" s="26"/>
      <c r="R32" s="1"/>
      <c r="S32" s="2"/>
      <c r="T32" s="1" t="str">
        <f>IF(S32="", "", VLOOKUP(S32, 'Base de Datos'!$B$2:$D$63,2,FALSE))</f>
        <v/>
      </c>
      <c r="U32" s="1" t="str">
        <f>IF(S32="","", VLOOKUP(S32,'Base de Datos'!$B$2:$D$63,3,FALSE))</f>
        <v/>
      </c>
      <c r="V32" s="3"/>
    </row>
    <row r="33" spans="1:22" x14ac:dyDescent="0.3">
      <c r="A33" s="19"/>
      <c r="B33" s="29" t="str">
        <f>IF(A33="", "", VLOOKUP(L33, 'Base de Datos'!$B$2:$D$63,2,FALSE))</f>
        <v/>
      </c>
      <c r="C33" s="29"/>
      <c r="D33" s="29"/>
      <c r="E33" s="20" t="str">
        <f>IF(A33="","", VLOOKUP(L33,'Base de Datos'!$B$2:$D$63,3,FALSE))</f>
        <v/>
      </c>
      <c r="F33" s="20">
        <v>0</v>
      </c>
      <c r="G33" s="20">
        <v>0</v>
      </c>
      <c r="H33" s="23">
        <f t="shared" si="0"/>
        <v>0</v>
      </c>
      <c r="I33" s="25"/>
      <c r="J33" s="25"/>
      <c r="K33" s="13"/>
      <c r="L33" s="14"/>
      <c r="M33" s="13" t="str">
        <f>IF(L33="", "", VLOOKUP(L33, 'Base de Datos'!$B$2:$D$63,2,FALSE))</f>
        <v/>
      </c>
      <c r="N33" s="13" t="str">
        <f>IF(L33="","", VLOOKUP(L33,'Base de Datos'!$B$2:$D$63,3,FALSE))</f>
        <v/>
      </c>
      <c r="O33" s="14"/>
      <c r="P33" s="26"/>
      <c r="Q33" s="26"/>
      <c r="R33" s="1"/>
      <c r="S33" s="2"/>
      <c r="T33" s="1" t="str">
        <f>IF(S33="", "", VLOOKUP(S33, 'Base de Datos'!$B$2:$D$63,2,FALSE))</f>
        <v/>
      </c>
      <c r="U33" s="1" t="str">
        <f>IF(S33="","", VLOOKUP(S33,'Base de Datos'!$B$2:$D$63,3,FALSE))</f>
        <v/>
      </c>
      <c r="V33" s="3"/>
    </row>
    <row r="34" spans="1:22" x14ac:dyDescent="0.3">
      <c r="A34" s="19"/>
      <c r="B34" s="29" t="str">
        <f>IF(A34="", "", VLOOKUP(L34, 'Base de Datos'!$B$2:$D$63,2,FALSE))</f>
        <v/>
      </c>
      <c r="C34" s="29"/>
      <c r="D34" s="29"/>
      <c r="E34" s="20" t="str">
        <f>IF(A34="","", VLOOKUP(L34,'Base de Datos'!$B$2:$D$63,3,FALSE))</f>
        <v/>
      </c>
      <c r="F34" s="20">
        <v>0</v>
      </c>
      <c r="G34" s="20">
        <v>0</v>
      </c>
      <c r="H34" s="23">
        <f t="shared" si="0"/>
        <v>0</v>
      </c>
      <c r="I34" s="25"/>
      <c r="J34" s="25"/>
      <c r="K34" s="13"/>
      <c r="L34" s="14"/>
      <c r="M34" s="13" t="str">
        <f>IF(L34="", "", VLOOKUP(L34, 'Base de Datos'!$B$2:$D$63,2,FALSE))</f>
        <v/>
      </c>
      <c r="N34" s="13" t="str">
        <f>IF(L34="","", VLOOKUP(L34,'Base de Datos'!$B$2:$D$63,3,FALSE))</f>
        <v/>
      </c>
      <c r="O34" s="14"/>
      <c r="P34" s="26"/>
      <c r="Q34" s="26"/>
      <c r="R34" s="1"/>
      <c r="S34" s="2"/>
      <c r="T34" s="1" t="str">
        <f>IF(S34="", "", VLOOKUP(S34, 'Base de Datos'!$B$2:$D$63,2,FALSE))</f>
        <v/>
      </c>
      <c r="U34" s="1" t="str">
        <f>IF(S34="","", VLOOKUP(S34,'Base de Datos'!$B$2:$D$63,3,FALSE))</f>
        <v/>
      </c>
      <c r="V34" s="3"/>
    </row>
    <row r="35" spans="1:22" x14ac:dyDescent="0.3">
      <c r="A35" s="19"/>
      <c r="B35" s="29" t="str">
        <f>IF(A35="", "", VLOOKUP(L35, 'Base de Datos'!$B$2:$D$63,2,FALSE))</f>
        <v/>
      </c>
      <c r="C35" s="29"/>
      <c r="D35" s="29"/>
      <c r="E35" s="20" t="str">
        <f>IF(A35="","", VLOOKUP(L35,'Base de Datos'!$B$2:$D$63,3,FALSE))</f>
        <v/>
      </c>
      <c r="F35" s="20">
        <v>0</v>
      </c>
      <c r="G35" s="20">
        <v>0</v>
      </c>
      <c r="H35" s="23">
        <f t="shared" si="0"/>
        <v>0</v>
      </c>
      <c r="I35" s="25"/>
      <c r="J35" s="25"/>
      <c r="K35" s="13"/>
      <c r="L35" s="14"/>
      <c r="M35" s="13" t="str">
        <f>IF(L35="", "", VLOOKUP(L35, 'Base de Datos'!$B$2:$D$63,2,FALSE))</f>
        <v/>
      </c>
      <c r="N35" s="13" t="str">
        <f>IF(L35="","", VLOOKUP(L35,'Base de Datos'!$B$2:$D$63,3,FALSE))</f>
        <v/>
      </c>
      <c r="O35" s="14"/>
      <c r="P35" s="26"/>
      <c r="Q35" s="26"/>
      <c r="R35" s="1"/>
      <c r="S35" s="2"/>
      <c r="T35" s="1" t="str">
        <f>IF(S35="", "", VLOOKUP(S35, 'Base de Datos'!$B$2:$D$63,2,FALSE))</f>
        <v/>
      </c>
      <c r="U35" s="1" t="str">
        <f>IF(S35="","", VLOOKUP(S35,'Base de Datos'!$B$2:$D$63,3,FALSE))</f>
        <v/>
      </c>
      <c r="V35" s="3"/>
    </row>
    <row r="36" spans="1:22" x14ac:dyDescent="0.3">
      <c r="A36" s="19"/>
      <c r="B36" s="29" t="str">
        <f>IF(A36="", "", VLOOKUP(L36, 'Base de Datos'!$B$2:$D$63,2,FALSE))</f>
        <v/>
      </c>
      <c r="C36" s="29"/>
      <c r="D36" s="29"/>
      <c r="E36" s="20" t="str">
        <f>IF(A36="","", VLOOKUP(L36,'Base de Datos'!$B$2:$D$63,3,FALSE))</f>
        <v/>
      </c>
      <c r="F36" s="20">
        <v>0</v>
      </c>
      <c r="G36" s="20">
        <v>0</v>
      </c>
      <c r="H36" s="23">
        <f t="shared" si="0"/>
        <v>0</v>
      </c>
      <c r="I36" s="25"/>
      <c r="J36" s="25"/>
      <c r="K36" s="13"/>
      <c r="L36" s="14"/>
      <c r="M36" s="13" t="str">
        <f>IF(L36="", "", VLOOKUP(L36, 'Base de Datos'!$B$2:$D$63,2,FALSE))</f>
        <v/>
      </c>
      <c r="N36" s="13" t="str">
        <f>IF(L36="","", VLOOKUP(L36,'Base de Datos'!$B$2:$D$63,3,FALSE))</f>
        <v/>
      </c>
      <c r="O36" s="14"/>
      <c r="P36" s="26"/>
      <c r="Q36" s="26"/>
      <c r="R36" s="1"/>
      <c r="S36" s="2"/>
      <c r="T36" s="1" t="str">
        <f>IF(S36="", "", VLOOKUP(S36, 'Base de Datos'!$B$2:$D$63,2,FALSE))</f>
        <v/>
      </c>
      <c r="U36" s="1" t="str">
        <f>IF(S36="","", VLOOKUP(S36,'Base de Datos'!$B$2:$D$63,3,FALSE))</f>
        <v/>
      </c>
      <c r="V36" s="3"/>
    </row>
    <row r="37" spans="1:22" x14ac:dyDescent="0.3">
      <c r="A37" s="19"/>
      <c r="B37" s="29" t="str">
        <f>IF(A37="", "", VLOOKUP(L37, 'Base de Datos'!$B$2:$D$63,2,FALSE))</f>
        <v/>
      </c>
      <c r="C37" s="29"/>
      <c r="D37" s="29"/>
      <c r="E37" s="20" t="str">
        <f>IF(A37="","", VLOOKUP(L37,'Base de Datos'!$B$2:$D$63,3,FALSE))</f>
        <v/>
      </c>
      <c r="F37" s="20">
        <v>0</v>
      </c>
      <c r="G37" s="20">
        <v>0</v>
      </c>
      <c r="H37" s="23">
        <f t="shared" si="0"/>
        <v>0</v>
      </c>
      <c r="I37" s="25"/>
      <c r="J37" s="25"/>
      <c r="K37" s="13"/>
      <c r="L37" s="14"/>
      <c r="M37" s="13" t="str">
        <f>IF(L37="", "", VLOOKUP(L37, 'Base de Datos'!$B$2:$D$63,2,FALSE))</f>
        <v/>
      </c>
      <c r="N37" s="13" t="str">
        <f>IF(L37="","", VLOOKUP(L37,'Base de Datos'!$B$2:$D$63,3,FALSE))</f>
        <v/>
      </c>
      <c r="O37" s="14"/>
      <c r="P37" s="26"/>
      <c r="Q37" s="26"/>
      <c r="R37" s="1"/>
      <c r="S37" s="2"/>
      <c r="T37" s="1" t="str">
        <f>IF(S37="", "", VLOOKUP(S37, 'Base de Datos'!$B$2:$D$63,2,FALSE))</f>
        <v/>
      </c>
      <c r="U37" s="1" t="str">
        <f>IF(S37="","", VLOOKUP(S37,'Base de Datos'!$B$2:$D$63,3,FALSE))</f>
        <v/>
      </c>
      <c r="V37" s="3"/>
    </row>
    <row r="38" spans="1:22" x14ac:dyDescent="0.3">
      <c r="A38" s="19"/>
      <c r="B38" s="29" t="str">
        <f>IF(A38="", "", VLOOKUP(L38, 'Base de Datos'!$B$2:$D$63,2,FALSE))</f>
        <v/>
      </c>
      <c r="C38" s="29"/>
      <c r="D38" s="29"/>
      <c r="E38" s="20" t="str">
        <f>IF(A38="","", VLOOKUP(L38,'Base de Datos'!$B$2:$D$63,3,FALSE))</f>
        <v/>
      </c>
      <c r="F38" s="20">
        <v>0</v>
      </c>
      <c r="G38" s="20">
        <v>0</v>
      </c>
      <c r="H38" s="23">
        <f t="shared" si="0"/>
        <v>0</v>
      </c>
      <c r="I38" s="25"/>
      <c r="J38" s="25"/>
      <c r="K38" s="13"/>
      <c r="L38" s="14"/>
      <c r="M38" s="13" t="str">
        <f>IF(L38="", "", VLOOKUP(L38, 'Base de Datos'!$B$2:$D$63,2,FALSE))</f>
        <v/>
      </c>
      <c r="N38" s="13" t="str">
        <f>IF(L38="","", VLOOKUP(L38,'Base de Datos'!$B$2:$D$63,3,FALSE))</f>
        <v/>
      </c>
      <c r="O38" s="14"/>
      <c r="P38" s="26"/>
      <c r="Q38" s="26"/>
      <c r="R38" s="1"/>
      <c r="S38" s="2"/>
      <c r="T38" s="1" t="str">
        <f>IF(S38="", "", VLOOKUP(S38, 'Base de Datos'!$B$2:$D$63,2,FALSE))</f>
        <v/>
      </c>
      <c r="U38" s="1" t="str">
        <f>IF(S38="","", VLOOKUP(S38,'Base de Datos'!$B$2:$D$63,3,FALSE))</f>
        <v/>
      </c>
      <c r="V38" s="3"/>
    </row>
    <row r="39" spans="1:22" x14ac:dyDescent="0.3">
      <c r="A39" s="19"/>
      <c r="B39" s="29" t="str">
        <f>IF(A39="", "", VLOOKUP(L39, 'Base de Datos'!$B$2:$D$63,2,FALSE))</f>
        <v/>
      </c>
      <c r="C39" s="29"/>
      <c r="D39" s="29"/>
      <c r="E39" s="20" t="str">
        <f>IF(A39="","", VLOOKUP(L39,'Base de Datos'!$B$2:$D$63,3,FALSE))</f>
        <v/>
      </c>
      <c r="F39" s="20">
        <v>0</v>
      </c>
      <c r="G39" s="20">
        <v>0</v>
      </c>
      <c r="H39" s="23">
        <f t="shared" si="0"/>
        <v>0</v>
      </c>
      <c r="I39" s="25"/>
      <c r="J39" s="25"/>
      <c r="K39" s="13"/>
      <c r="L39" s="14"/>
      <c r="M39" s="13" t="str">
        <f>IF(L39="", "", VLOOKUP(L39, 'Base de Datos'!$B$2:$D$63,2,FALSE))</f>
        <v/>
      </c>
      <c r="N39" s="13" t="str">
        <f>IF(L39="","", VLOOKUP(L39,'Base de Datos'!$B$2:$D$63,3,FALSE))</f>
        <v/>
      </c>
      <c r="O39" s="14"/>
      <c r="P39" s="26"/>
      <c r="Q39" s="26"/>
      <c r="R39" s="1"/>
      <c r="S39" s="2"/>
      <c r="T39" s="1" t="str">
        <f>IF(S39="", "", VLOOKUP(S39, 'Base de Datos'!$B$2:$D$63,2,FALSE))</f>
        <v/>
      </c>
      <c r="U39" s="1" t="str">
        <f>IF(S39="","", VLOOKUP(S39,'Base de Datos'!$B$2:$D$63,3,FALSE))</f>
        <v/>
      </c>
      <c r="V39" s="3"/>
    </row>
    <row r="40" spans="1:22" x14ac:dyDescent="0.3">
      <c r="A40" s="19"/>
      <c r="B40" s="29" t="str">
        <f>IF(A40="", "", VLOOKUP(L40, 'Base de Datos'!$B$2:$D$63,2,FALSE))</f>
        <v/>
      </c>
      <c r="C40" s="29"/>
      <c r="D40" s="29"/>
      <c r="E40" s="20" t="str">
        <f>IF(A40="","", VLOOKUP(L40,'Base de Datos'!$B$2:$D$63,3,FALSE))</f>
        <v/>
      </c>
      <c r="F40" s="20">
        <v>0</v>
      </c>
      <c r="G40" s="20">
        <v>0</v>
      </c>
      <c r="H40" s="23">
        <f t="shared" si="0"/>
        <v>0</v>
      </c>
      <c r="I40" s="25"/>
      <c r="J40" s="25"/>
      <c r="K40" s="13"/>
      <c r="L40" s="14"/>
      <c r="M40" s="13" t="str">
        <f>IF(L40="", "", VLOOKUP(L40, 'Base de Datos'!$B$2:$D$63,2,FALSE))</f>
        <v/>
      </c>
      <c r="N40" s="13" t="str">
        <f>IF(L40="","", VLOOKUP(L40,'Base de Datos'!$B$2:$D$63,3,FALSE))</f>
        <v/>
      </c>
      <c r="O40" s="14"/>
      <c r="P40" s="26"/>
      <c r="Q40" s="26"/>
      <c r="R40" s="1"/>
      <c r="S40" s="2"/>
      <c r="T40" s="1" t="str">
        <f>IF(S40="", "", VLOOKUP(S40, 'Base de Datos'!$B$2:$D$63,2,FALSE))</f>
        <v/>
      </c>
      <c r="U40" s="1" t="str">
        <f>IF(S40="","", VLOOKUP(S40,'Base de Datos'!$B$2:$D$63,3,FALSE))</f>
        <v/>
      </c>
      <c r="V40" s="3"/>
    </row>
    <row r="41" spans="1:22" x14ac:dyDescent="0.3">
      <c r="A41" s="19"/>
      <c r="B41" s="29" t="str">
        <f>IF(A41="", "", VLOOKUP(L41, 'Base de Datos'!$B$2:$D$63,2,FALSE))</f>
        <v/>
      </c>
      <c r="C41" s="29"/>
      <c r="D41" s="29"/>
      <c r="E41" s="20" t="str">
        <f>IF(A41="","", VLOOKUP(L41,'Base de Datos'!$B$2:$D$63,3,FALSE))</f>
        <v/>
      </c>
      <c r="F41" s="20">
        <v>0</v>
      </c>
      <c r="G41" s="20">
        <v>0</v>
      </c>
      <c r="H41" s="23">
        <f t="shared" si="0"/>
        <v>0</v>
      </c>
      <c r="I41" s="25"/>
      <c r="J41" s="25"/>
      <c r="K41" s="13"/>
      <c r="L41" s="14"/>
      <c r="M41" s="13" t="str">
        <f>IF(L41="", "", VLOOKUP(L41, 'Base de Datos'!$B$2:$D$63,2,FALSE))</f>
        <v/>
      </c>
      <c r="N41" s="13" t="str">
        <f>IF(L41="","", VLOOKUP(L41,'Base de Datos'!$B$2:$D$63,3,FALSE))</f>
        <v/>
      </c>
      <c r="O41" s="14"/>
      <c r="P41" s="26"/>
      <c r="Q41" s="26"/>
      <c r="R41" s="1"/>
      <c r="S41" s="2"/>
      <c r="T41" s="1" t="str">
        <f>IF(S41="", "", VLOOKUP(S41, 'Base de Datos'!$B$2:$D$63,2,FALSE))</f>
        <v/>
      </c>
      <c r="U41" s="1" t="str">
        <f>IF(S41="","", VLOOKUP(S41,'Base de Datos'!$B$2:$D$63,3,FALSE))</f>
        <v/>
      </c>
      <c r="V41" s="3"/>
    </row>
    <row r="42" spans="1:22" x14ac:dyDescent="0.3">
      <c r="A42" s="19"/>
      <c r="B42" s="29" t="str">
        <f>IF(A42="", "", VLOOKUP(L42, 'Base de Datos'!$B$2:$D$63,2,FALSE))</f>
        <v/>
      </c>
      <c r="C42" s="29"/>
      <c r="D42" s="29"/>
      <c r="E42" s="20" t="str">
        <f>IF(A42="","", VLOOKUP(L42,'Base de Datos'!$B$2:$D$63,3,FALSE))</f>
        <v/>
      </c>
      <c r="F42" s="20">
        <v>0</v>
      </c>
      <c r="G42" s="20">
        <v>0</v>
      </c>
      <c r="H42" s="23">
        <f t="shared" si="0"/>
        <v>0</v>
      </c>
      <c r="I42" s="25"/>
      <c r="J42" s="25"/>
      <c r="K42" s="13"/>
      <c r="L42" s="14"/>
      <c r="M42" s="13" t="str">
        <f>IF(L42="", "", VLOOKUP(L42, 'Base de Datos'!$B$2:$D$63,2,FALSE))</f>
        <v/>
      </c>
      <c r="N42" s="13" t="str">
        <f>IF(L42="","", VLOOKUP(L42,'Base de Datos'!$B$2:$D$63,3,FALSE))</f>
        <v/>
      </c>
      <c r="O42" s="14"/>
      <c r="P42" s="26"/>
      <c r="Q42" s="26"/>
      <c r="R42" s="1"/>
      <c r="S42" s="2"/>
      <c r="T42" s="1" t="str">
        <f>IF(S42="", "", VLOOKUP(S42, 'Base de Datos'!$B$2:$D$63,2,FALSE))</f>
        <v/>
      </c>
      <c r="U42" s="1" t="str">
        <f>IF(S42="","", VLOOKUP(S42,'Base de Datos'!$B$2:$D$63,3,FALSE))</f>
        <v/>
      </c>
      <c r="V42" s="3"/>
    </row>
    <row r="43" spans="1:22" x14ac:dyDescent="0.3">
      <c r="A43" s="19"/>
      <c r="B43" s="29" t="str">
        <f>IF(A43="", "", VLOOKUP(L43, 'Base de Datos'!$B$2:$D$63,2,FALSE))</f>
        <v/>
      </c>
      <c r="C43" s="29"/>
      <c r="D43" s="29"/>
      <c r="E43" s="20" t="str">
        <f>IF(A43="","", VLOOKUP(L43,'Base de Datos'!$B$2:$D$63,3,FALSE))</f>
        <v/>
      </c>
      <c r="F43" s="20">
        <v>0</v>
      </c>
      <c r="G43" s="20">
        <v>0</v>
      </c>
      <c r="H43" s="23">
        <f t="shared" si="0"/>
        <v>0</v>
      </c>
      <c r="I43" s="25"/>
      <c r="J43" s="25"/>
      <c r="K43" s="13"/>
      <c r="L43" s="14"/>
      <c r="M43" s="13" t="str">
        <f>IF(L43="", "", VLOOKUP(L43, 'Base de Datos'!$B$2:$D$63,2,FALSE))</f>
        <v/>
      </c>
      <c r="N43" s="13" t="str">
        <f>IF(L43="","", VLOOKUP(L43,'Base de Datos'!$B$2:$D$63,3,FALSE))</f>
        <v/>
      </c>
      <c r="O43" s="14"/>
      <c r="P43" s="26"/>
      <c r="Q43" s="26"/>
      <c r="R43" s="1"/>
      <c r="S43" s="2"/>
      <c r="T43" s="1" t="str">
        <f>IF(S43="", "", VLOOKUP(S43, 'Base de Datos'!$B$2:$D$63,2,FALSE))</f>
        <v/>
      </c>
      <c r="U43" s="1" t="str">
        <f>IF(S43="","", VLOOKUP(S43,'Base de Datos'!$B$2:$D$63,3,FALSE))</f>
        <v/>
      </c>
      <c r="V43" s="3"/>
    </row>
    <row r="44" spans="1:22" x14ac:dyDescent="0.3">
      <c r="A44" s="19"/>
      <c r="B44" s="29" t="str">
        <f>IF(A44="", "", VLOOKUP(L44, 'Base de Datos'!$B$2:$D$63,2,FALSE))</f>
        <v/>
      </c>
      <c r="C44" s="29"/>
      <c r="D44" s="29"/>
      <c r="E44" s="20" t="str">
        <f>IF(A44="","", VLOOKUP(L44,'Base de Datos'!$B$2:$D$63,3,FALSE))</f>
        <v/>
      </c>
      <c r="F44" s="20">
        <v>0</v>
      </c>
      <c r="G44" s="20">
        <v>0</v>
      </c>
      <c r="H44" s="23">
        <f t="shared" si="0"/>
        <v>0</v>
      </c>
      <c r="I44" s="25"/>
      <c r="J44" s="25"/>
      <c r="K44" s="13"/>
      <c r="L44" s="14"/>
      <c r="M44" s="13" t="str">
        <f>IF(L44="", "", VLOOKUP(L44, 'Base de Datos'!$B$2:$D$63,2,FALSE))</f>
        <v/>
      </c>
      <c r="N44" s="13" t="str">
        <f>IF(L44="","", VLOOKUP(L44,'Base de Datos'!$B$2:$D$63,3,FALSE))</f>
        <v/>
      </c>
      <c r="O44" s="14"/>
      <c r="P44" s="26"/>
      <c r="Q44" s="26"/>
      <c r="R44" s="1"/>
      <c r="S44" s="2"/>
      <c r="T44" s="1" t="str">
        <f>IF(S44="", "", VLOOKUP(S44, 'Base de Datos'!$B$2:$D$63,2,FALSE))</f>
        <v/>
      </c>
      <c r="U44" s="1" t="str">
        <f>IF(S44="","", VLOOKUP(S44,'Base de Datos'!$B$2:$D$63,3,FALSE))</f>
        <v/>
      </c>
      <c r="V44" s="3"/>
    </row>
    <row r="45" spans="1:22" x14ac:dyDescent="0.3">
      <c r="A45" s="19"/>
      <c r="B45" s="29" t="str">
        <f>IF(A45="", "", VLOOKUP(L45, 'Base de Datos'!$B$2:$D$63,2,FALSE))</f>
        <v/>
      </c>
      <c r="C45" s="29"/>
      <c r="D45" s="29"/>
      <c r="E45" s="20" t="str">
        <f>IF(A45="","", VLOOKUP(L45,'Base de Datos'!$B$2:$D$63,3,FALSE))</f>
        <v/>
      </c>
      <c r="F45" s="20">
        <v>0</v>
      </c>
      <c r="G45" s="20">
        <v>0</v>
      </c>
      <c r="H45" s="23">
        <f t="shared" si="0"/>
        <v>0</v>
      </c>
      <c r="I45" s="25"/>
      <c r="J45" s="25"/>
      <c r="K45" s="13"/>
      <c r="L45" s="14"/>
      <c r="M45" s="13" t="str">
        <f>IF(L45="", "", VLOOKUP(L45, 'Base de Datos'!$B$2:$D$63,2,FALSE))</f>
        <v/>
      </c>
      <c r="N45" s="13" t="str">
        <f>IF(L45="","", VLOOKUP(L45,'Base de Datos'!$B$2:$D$63,3,FALSE))</f>
        <v/>
      </c>
      <c r="O45" s="14"/>
      <c r="P45" s="26"/>
      <c r="Q45" s="26"/>
      <c r="R45" s="1"/>
      <c r="S45" s="2"/>
      <c r="T45" s="1" t="str">
        <f>IF(S45="", "", VLOOKUP(S45, 'Base de Datos'!$B$2:$D$63,2,FALSE))</f>
        <v/>
      </c>
      <c r="U45" s="1" t="str">
        <f>IF(S45="","", VLOOKUP(S45,'Base de Datos'!$B$2:$D$63,3,FALSE))</f>
        <v/>
      </c>
      <c r="V45" s="3"/>
    </row>
    <row r="46" spans="1:22" x14ac:dyDescent="0.3">
      <c r="A46" s="19"/>
      <c r="B46" s="29" t="str">
        <f>IF(A46="", "", VLOOKUP(L46, 'Base de Datos'!$B$2:$D$63,2,FALSE))</f>
        <v/>
      </c>
      <c r="C46" s="29"/>
      <c r="D46" s="29"/>
      <c r="E46" s="20" t="str">
        <f>IF(A46="","", VLOOKUP(L46,'Base de Datos'!$B$2:$D$63,3,FALSE))</f>
        <v/>
      </c>
      <c r="F46" s="20">
        <v>0</v>
      </c>
      <c r="G46" s="20">
        <v>0</v>
      </c>
      <c r="H46" s="23">
        <f t="shared" si="0"/>
        <v>0</v>
      </c>
      <c r="I46" s="25"/>
      <c r="J46" s="25"/>
      <c r="K46" s="13"/>
      <c r="L46" s="14"/>
      <c r="M46" s="13" t="str">
        <f>IF(L46="", "", VLOOKUP(L46, 'Base de Datos'!$B$2:$D$63,2,FALSE))</f>
        <v/>
      </c>
      <c r="N46" s="13" t="str">
        <f>IF(L46="","", VLOOKUP(L46,'Base de Datos'!$B$2:$D$63,3,FALSE))</f>
        <v/>
      </c>
      <c r="O46" s="14"/>
      <c r="P46" s="26"/>
      <c r="Q46" s="26"/>
      <c r="R46" s="1"/>
      <c r="S46" s="2"/>
      <c r="T46" s="1" t="str">
        <f>IF(S46="", "", VLOOKUP(S46, 'Base de Datos'!$B$2:$D$63,2,FALSE))</f>
        <v/>
      </c>
      <c r="U46" s="1" t="str">
        <f>IF(S46="","", VLOOKUP(S46,'Base de Datos'!$B$2:$D$63,3,FALSE))</f>
        <v/>
      </c>
      <c r="V46" s="3"/>
    </row>
    <row r="47" spans="1:22" x14ac:dyDescent="0.3">
      <c r="A47" s="19"/>
      <c r="B47" s="29" t="str">
        <f>IF(A47="", "", VLOOKUP(L47, 'Base de Datos'!$B$2:$D$63,2,FALSE))</f>
        <v/>
      </c>
      <c r="C47" s="29"/>
      <c r="D47" s="29"/>
      <c r="E47" s="20" t="str">
        <f>IF(A47="","", VLOOKUP(L47,'Base de Datos'!$B$2:$D$63,3,FALSE))</f>
        <v/>
      </c>
      <c r="F47" s="20">
        <v>0</v>
      </c>
      <c r="G47" s="20">
        <v>0</v>
      </c>
      <c r="H47" s="23">
        <f t="shared" si="0"/>
        <v>0</v>
      </c>
      <c r="I47" s="25"/>
      <c r="J47" s="25"/>
      <c r="K47" s="13"/>
      <c r="L47" s="14"/>
      <c r="M47" s="13" t="str">
        <f>IF(L47="", "", VLOOKUP(L47, 'Base de Datos'!$B$2:$D$63,2,FALSE))</f>
        <v/>
      </c>
      <c r="N47" s="13" t="str">
        <f>IF(L47="","", VLOOKUP(L47,'Base de Datos'!$B$2:$D$63,3,FALSE))</f>
        <v/>
      </c>
      <c r="O47" s="14"/>
      <c r="P47" s="26"/>
      <c r="Q47" s="26"/>
      <c r="R47" s="1"/>
      <c r="S47" s="2"/>
      <c r="T47" s="1" t="str">
        <f>IF(S47="", "", VLOOKUP(S47, 'Base de Datos'!$B$2:$D$63,2,FALSE))</f>
        <v/>
      </c>
      <c r="U47" s="1" t="str">
        <f>IF(S47="","", VLOOKUP(S47,'Base de Datos'!$B$2:$D$63,3,FALSE))</f>
        <v/>
      </c>
      <c r="V47" s="3"/>
    </row>
    <row r="48" spans="1:22" x14ac:dyDescent="0.3">
      <c r="A48" s="19"/>
      <c r="B48" s="29" t="str">
        <f>IF(A48="", "", VLOOKUP(L48, 'Base de Datos'!$B$2:$D$63,2,FALSE))</f>
        <v/>
      </c>
      <c r="C48" s="29"/>
      <c r="D48" s="29"/>
      <c r="E48" s="20" t="str">
        <f>IF(A48="","", VLOOKUP(L48,'Base de Datos'!$B$2:$D$63,3,FALSE))</f>
        <v/>
      </c>
      <c r="F48" s="20">
        <v>0</v>
      </c>
      <c r="G48" s="20">
        <v>0</v>
      </c>
      <c r="H48" s="23">
        <f t="shared" si="0"/>
        <v>0</v>
      </c>
      <c r="I48" s="25"/>
      <c r="J48" s="25"/>
      <c r="K48" s="13"/>
      <c r="L48" s="14"/>
      <c r="M48" s="13" t="str">
        <f>IF(L48="", "", VLOOKUP(L48, 'Base de Datos'!$B$2:$D$63,2,FALSE))</f>
        <v/>
      </c>
      <c r="N48" s="13" t="str">
        <f>IF(L48="","", VLOOKUP(L48,'Base de Datos'!$B$2:$D$63,3,FALSE))</f>
        <v/>
      </c>
      <c r="O48" s="14"/>
      <c r="P48" s="26"/>
      <c r="Q48" s="26"/>
      <c r="R48" s="1"/>
      <c r="S48" s="2"/>
      <c r="T48" s="1" t="str">
        <f>IF(S48="", "", VLOOKUP(S48, 'Base de Datos'!$B$2:$D$63,2,FALSE))</f>
        <v/>
      </c>
      <c r="U48" s="1" t="str">
        <f>IF(S48="","", VLOOKUP(S48,'Base de Datos'!$B$2:$D$63,3,FALSE))</f>
        <v/>
      </c>
      <c r="V48" s="3"/>
    </row>
    <row r="49" spans="1:22" x14ac:dyDescent="0.3">
      <c r="A49" s="19"/>
      <c r="B49" s="29" t="str">
        <f>IF(A49="", "", VLOOKUP(L49, 'Base de Datos'!$B$2:$D$63,2,FALSE))</f>
        <v/>
      </c>
      <c r="C49" s="29"/>
      <c r="D49" s="29"/>
      <c r="E49" s="20" t="str">
        <f>IF(A49="","", VLOOKUP(L49,'Base de Datos'!$B$2:$D$63,3,FALSE))</f>
        <v/>
      </c>
      <c r="F49" s="20">
        <v>0</v>
      </c>
      <c r="G49" s="20">
        <v>0</v>
      </c>
      <c r="H49" s="23">
        <f t="shared" si="0"/>
        <v>0</v>
      </c>
      <c r="I49" s="25"/>
      <c r="J49" s="25"/>
      <c r="K49" s="13"/>
      <c r="L49" s="14"/>
      <c r="M49" s="13" t="str">
        <f>IF(L49="", "", VLOOKUP(L49, 'Base de Datos'!$B$2:$D$63,2,FALSE))</f>
        <v/>
      </c>
      <c r="N49" s="13" t="str">
        <f>IF(L49="","", VLOOKUP(L49,'Base de Datos'!$B$2:$D$63,3,FALSE))</f>
        <v/>
      </c>
      <c r="O49" s="14"/>
      <c r="P49" s="26"/>
      <c r="Q49" s="26"/>
      <c r="R49" s="1"/>
      <c r="S49" s="2"/>
      <c r="T49" s="1" t="str">
        <f>IF(S49="", "", VLOOKUP(S49, 'Base de Datos'!$B$2:$D$63,2,FALSE))</f>
        <v/>
      </c>
      <c r="U49" s="1" t="str">
        <f>IF(S49="","", VLOOKUP(S49,'Base de Datos'!$B$2:$D$63,3,FALSE))</f>
        <v/>
      </c>
      <c r="V49" s="3"/>
    </row>
    <row r="50" spans="1:22" x14ac:dyDescent="0.3">
      <c r="A50" s="19"/>
      <c r="B50" s="29" t="str">
        <f>IF(A50="", "", VLOOKUP(L50, 'Base de Datos'!$B$2:$D$63,2,FALSE))</f>
        <v/>
      </c>
      <c r="C50" s="29"/>
      <c r="D50" s="29"/>
      <c r="E50" s="20" t="str">
        <f>IF(A50="","", VLOOKUP(L50,'Base de Datos'!$B$2:$D$63,3,FALSE))</f>
        <v/>
      </c>
      <c r="F50" s="20">
        <v>0</v>
      </c>
      <c r="G50" s="20">
        <v>0</v>
      </c>
      <c r="H50" s="23">
        <f t="shared" si="0"/>
        <v>0</v>
      </c>
      <c r="I50" s="25"/>
      <c r="J50" s="25"/>
      <c r="K50" s="13"/>
      <c r="L50" s="14"/>
      <c r="M50" s="13" t="str">
        <f>IF(L50="", "", VLOOKUP(L50, 'Base de Datos'!$B$2:$D$63,2,FALSE))</f>
        <v/>
      </c>
      <c r="N50" s="13" t="str">
        <f>IF(L50="","", VLOOKUP(L50,'Base de Datos'!$B$2:$D$63,3,FALSE))</f>
        <v/>
      </c>
      <c r="O50" s="14"/>
      <c r="P50" s="26"/>
      <c r="Q50" s="26"/>
      <c r="R50" s="1"/>
      <c r="S50" s="2"/>
      <c r="T50" s="1" t="str">
        <f>IF(S50="", "", VLOOKUP(S50, 'Base de Datos'!$B$2:$D$63,2,FALSE))</f>
        <v/>
      </c>
      <c r="U50" s="1" t="str">
        <f>IF(S50="","", VLOOKUP(S50,'Base de Datos'!$B$2:$D$63,3,FALSE))</f>
        <v/>
      </c>
      <c r="V50" s="3"/>
    </row>
    <row r="51" spans="1:22" x14ac:dyDescent="0.3">
      <c r="A51" s="19"/>
      <c r="B51" s="29" t="str">
        <f>IF(A51="", "", VLOOKUP(L51, 'Base de Datos'!$B$2:$D$63,2,FALSE))</f>
        <v/>
      </c>
      <c r="C51" s="29"/>
      <c r="D51" s="29"/>
      <c r="E51" s="20" t="str">
        <f>IF(A51="","", VLOOKUP(L51,'Base de Datos'!$B$2:$D$63,3,FALSE))</f>
        <v/>
      </c>
      <c r="F51" s="20">
        <v>0</v>
      </c>
      <c r="G51" s="20">
        <v>0</v>
      </c>
      <c r="H51" s="23">
        <f t="shared" si="0"/>
        <v>0</v>
      </c>
      <c r="I51" s="25"/>
      <c r="J51" s="25"/>
      <c r="K51" s="13"/>
      <c r="L51" s="14"/>
      <c r="M51" s="13" t="str">
        <f>IF(L51="", "", VLOOKUP(L51, 'Base de Datos'!$B$2:$D$63,2,FALSE))</f>
        <v/>
      </c>
      <c r="N51" s="13" t="str">
        <f>IF(L51="","", VLOOKUP(L51,'Base de Datos'!$B$2:$D$63,3,FALSE))</f>
        <v/>
      </c>
      <c r="O51" s="14"/>
      <c r="P51" s="26"/>
      <c r="Q51" s="26"/>
      <c r="R51" s="1"/>
      <c r="S51" s="2"/>
      <c r="T51" s="1" t="str">
        <f>IF(S51="", "", VLOOKUP(S51, 'Base de Datos'!$B$2:$D$63,2,FALSE))</f>
        <v/>
      </c>
      <c r="U51" s="1" t="str">
        <f>IF(S51="","", VLOOKUP(S51,'Base de Datos'!$B$2:$D$63,3,FALSE))</f>
        <v/>
      </c>
      <c r="V51" s="3"/>
    </row>
    <row r="52" spans="1:22" x14ac:dyDescent="0.3">
      <c r="A52" s="19"/>
      <c r="B52" s="29" t="str">
        <f>IF(A52="", "", VLOOKUP(L52, 'Base de Datos'!$B$2:$D$63,2,FALSE))</f>
        <v/>
      </c>
      <c r="C52" s="29"/>
      <c r="D52" s="29"/>
      <c r="E52" s="20" t="str">
        <f>IF(A52="","", VLOOKUP(L52,'Base de Datos'!$B$2:$D$63,3,FALSE))</f>
        <v/>
      </c>
      <c r="F52" s="20">
        <v>0</v>
      </c>
      <c r="G52" s="20">
        <v>0</v>
      </c>
      <c r="H52" s="23">
        <f t="shared" si="0"/>
        <v>0</v>
      </c>
      <c r="I52" s="25"/>
      <c r="J52" s="25"/>
      <c r="K52" s="13"/>
      <c r="L52" s="14"/>
      <c r="M52" s="13" t="str">
        <f>IF(L52="", "", VLOOKUP(L52, 'Base de Datos'!$B$2:$D$63,2,FALSE))</f>
        <v/>
      </c>
      <c r="N52" s="13" t="str">
        <f>IF(L52="","", VLOOKUP(L52,'Base de Datos'!$B$2:$D$63,3,FALSE))</f>
        <v/>
      </c>
      <c r="O52" s="14"/>
      <c r="P52" s="26"/>
      <c r="Q52" s="26"/>
      <c r="R52" s="1"/>
      <c r="S52" s="2"/>
      <c r="T52" s="1" t="str">
        <f>IF(S52="", "", VLOOKUP(S52, 'Base de Datos'!$B$2:$D$63,2,FALSE))</f>
        <v/>
      </c>
      <c r="U52" s="1" t="str">
        <f>IF(S52="","", VLOOKUP(S52,'Base de Datos'!$B$2:$D$63,3,FALSE))</f>
        <v/>
      </c>
      <c r="V52" s="3"/>
    </row>
    <row r="53" spans="1:22" x14ac:dyDescent="0.3">
      <c r="A53" s="19"/>
      <c r="B53" s="29" t="str">
        <f>IF(A53="", "", VLOOKUP(L53, 'Base de Datos'!$B$2:$D$63,2,FALSE))</f>
        <v/>
      </c>
      <c r="C53" s="29"/>
      <c r="D53" s="29"/>
      <c r="E53" s="20" t="str">
        <f>IF(A53="","", VLOOKUP(L53,'Base de Datos'!$B$2:$D$63,3,FALSE))</f>
        <v/>
      </c>
      <c r="F53" s="20">
        <v>0</v>
      </c>
      <c r="G53" s="20">
        <v>0</v>
      </c>
      <c r="H53" s="23">
        <f t="shared" si="0"/>
        <v>0</v>
      </c>
      <c r="I53" s="25"/>
      <c r="J53" s="25"/>
      <c r="K53" s="13"/>
      <c r="L53" s="14"/>
      <c r="M53" s="13" t="str">
        <f>IF(L53="", "", VLOOKUP(L53, 'Base de Datos'!$B$2:$D$63,2,FALSE))</f>
        <v/>
      </c>
      <c r="N53" s="13" t="str">
        <f>IF(L53="","", VLOOKUP(L53,'Base de Datos'!$B$2:$D$63,3,FALSE))</f>
        <v/>
      </c>
      <c r="O53" s="14"/>
      <c r="P53" s="26"/>
      <c r="Q53" s="26"/>
      <c r="R53" s="1"/>
      <c r="S53" s="2"/>
      <c r="T53" s="1" t="str">
        <f>IF(S53="", "", VLOOKUP(S53, 'Base de Datos'!$B$2:$D$63,2,FALSE))</f>
        <v/>
      </c>
      <c r="U53" s="1" t="str">
        <f>IF(S53="","", VLOOKUP(S53,'Base de Datos'!$B$2:$D$63,3,FALSE))</f>
        <v/>
      </c>
      <c r="V53" s="3"/>
    </row>
    <row r="54" spans="1:22" x14ac:dyDescent="0.3">
      <c r="A54" s="19"/>
      <c r="B54" s="29" t="str">
        <f>IF(A54="", "", VLOOKUP(L54, 'Base de Datos'!$B$2:$D$63,2,FALSE))</f>
        <v/>
      </c>
      <c r="C54" s="29"/>
      <c r="D54" s="29"/>
      <c r="E54" s="20" t="str">
        <f>IF(A54="","", VLOOKUP(L54,'Base de Datos'!$B$2:$D$63,3,FALSE))</f>
        <v/>
      </c>
      <c r="F54" s="20">
        <v>0</v>
      </c>
      <c r="G54" s="20">
        <v>0</v>
      </c>
      <c r="H54" s="23">
        <f t="shared" si="0"/>
        <v>0</v>
      </c>
      <c r="I54" s="25"/>
      <c r="J54" s="25"/>
      <c r="K54" s="13"/>
      <c r="L54" s="14"/>
      <c r="M54" s="13" t="str">
        <f>IF(L54="", "", VLOOKUP(L54, 'Base de Datos'!$B$2:$D$63,2,FALSE))</f>
        <v/>
      </c>
      <c r="N54" s="13" t="str">
        <f>IF(L54="","", VLOOKUP(L54,'Base de Datos'!$B$2:$D$63,3,FALSE))</f>
        <v/>
      </c>
      <c r="O54" s="14"/>
      <c r="P54" s="26"/>
      <c r="Q54" s="26"/>
      <c r="R54" s="1"/>
      <c r="S54" s="2"/>
      <c r="T54" s="1" t="str">
        <f>IF(S54="", "", VLOOKUP(S54, 'Base de Datos'!$B$2:$D$63,2,FALSE))</f>
        <v/>
      </c>
      <c r="U54" s="1" t="str">
        <f>IF(S54="","", VLOOKUP(S54,'Base de Datos'!$B$2:$D$63,3,FALSE))</f>
        <v/>
      </c>
      <c r="V54" s="3"/>
    </row>
    <row r="55" spans="1:22" x14ac:dyDescent="0.3">
      <c r="A55" s="19"/>
      <c r="B55" s="29" t="str">
        <f>IF(A55="", "", VLOOKUP(L55, 'Base de Datos'!$B$2:$D$63,2,FALSE))</f>
        <v/>
      </c>
      <c r="C55" s="29"/>
      <c r="D55" s="29"/>
      <c r="E55" s="20" t="str">
        <f>IF(A55="","", VLOOKUP(L55,'Base de Datos'!$B$2:$D$63,3,FALSE))</f>
        <v/>
      </c>
      <c r="F55" s="20">
        <v>0</v>
      </c>
      <c r="G55" s="20">
        <v>0</v>
      </c>
      <c r="H55" s="23">
        <f t="shared" si="0"/>
        <v>0</v>
      </c>
      <c r="I55" s="25"/>
      <c r="J55" s="25"/>
      <c r="K55" s="13"/>
      <c r="L55" s="14"/>
      <c r="M55" s="13" t="str">
        <f>IF(L55="", "", VLOOKUP(L55, 'Base de Datos'!$B$2:$D$63,2,FALSE))</f>
        <v/>
      </c>
      <c r="N55" s="13" t="str">
        <f>IF(L55="","", VLOOKUP(L55,'Base de Datos'!$B$2:$D$63,3,FALSE))</f>
        <v/>
      </c>
      <c r="O55" s="14"/>
      <c r="P55" s="26"/>
      <c r="Q55" s="26"/>
      <c r="R55" s="1"/>
      <c r="S55" s="2"/>
      <c r="T55" s="1" t="str">
        <f>IF(S55="", "", VLOOKUP(S55, 'Base de Datos'!$B$2:$D$63,2,FALSE))</f>
        <v/>
      </c>
      <c r="U55" s="1" t="str">
        <f>IF(S55="","", VLOOKUP(S55,'Base de Datos'!$B$2:$D$63,3,FALSE))</f>
        <v/>
      </c>
      <c r="V55" s="3"/>
    </row>
    <row r="56" spans="1:22" x14ac:dyDescent="0.3">
      <c r="A56" s="19"/>
      <c r="B56" s="29" t="str">
        <f>IF(A56="", "", VLOOKUP(L56, 'Base de Datos'!$B$2:$D$63,2,FALSE))</f>
        <v/>
      </c>
      <c r="C56" s="29"/>
      <c r="D56" s="29"/>
      <c r="E56" s="20" t="str">
        <f>IF(A56="","", VLOOKUP(L56,'Base de Datos'!$B$2:$D$63,3,FALSE))</f>
        <v/>
      </c>
      <c r="F56" s="20">
        <v>0</v>
      </c>
      <c r="G56" s="20">
        <v>0</v>
      </c>
      <c r="H56" s="23">
        <f t="shared" si="0"/>
        <v>0</v>
      </c>
      <c r="I56" s="25"/>
      <c r="J56" s="25"/>
      <c r="K56" s="13"/>
      <c r="L56" s="14"/>
      <c r="M56" s="13" t="str">
        <f>IF(L56="", "", VLOOKUP(L56, 'Base de Datos'!$B$2:$D$63,2,FALSE))</f>
        <v/>
      </c>
      <c r="N56" s="13" t="str">
        <f>IF(L56="","", VLOOKUP(L56,'Base de Datos'!$B$2:$D$63,3,FALSE))</f>
        <v/>
      </c>
      <c r="O56" s="14"/>
      <c r="P56" s="26"/>
      <c r="Q56" s="26"/>
      <c r="R56" s="1"/>
      <c r="S56" s="2"/>
      <c r="T56" s="1" t="str">
        <f>IF(S56="", "", VLOOKUP(S56, 'Base de Datos'!$B$2:$D$63,2,FALSE))</f>
        <v/>
      </c>
      <c r="U56" s="1" t="str">
        <f>IF(S56="","", VLOOKUP(S56,'Base de Datos'!$B$2:$D$63,3,FALSE))</f>
        <v/>
      </c>
      <c r="V56" s="3"/>
    </row>
    <row r="57" spans="1:22" x14ac:dyDescent="0.3">
      <c r="A57" s="19"/>
      <c r="B57" s="29" t="str">
        <f>IF(A57="", "", VLOOKUP(L57, 'Base de Datos'!$B$2:$D$63,2,FALSE))</f>
        <v/>
      </c>
      <c r="C57" s="29"/>
      <c r="D57" s="29"/>
      <c r="E57" s="20" t="str">
        <f>IF(A57="","", VLOOKUP(L57,'Base de Datos'!$B$2:$D$63,3,FALSE))</f>
        <v/>
      </c>
      <c r="F57" s="20">
        <v>0</v>
      </c>
      <c r="G57" s="20">
        <v>0</v>
      </c>
      <c r="H57" s="23">
        <f t="shared" si="0"/>
        <v>0</v>
      </c>
      <c r="I57" s="25"/>
      <c r="J57" s="25"/>
      <c r="K57" s="13"/>
      <c r="L57" s="14"/>
      <c r="M57" s="13" t="str">
        <f>IF(L57="", "", VLOOKUP(L57, 'Base de Datos'!$B$2:$D$63,2,FALSE))</f>
        <v/>
      </c>
      <c r="N57" s="13" t="str">
        <f>IF(L57="","", VLOOKUP(L57,'Base de Datos'!$B$2:$D$63,3,FALSE))</f>
        <v/>
      </c>
      <c r="O57" s="14"/>
      <c r="P57" s="26"/>
      <c r="Q57" s="26"/>
      <c r="R57" s="1"/>
      <c r="S57" s="2"/>
      <c r="T57" s="1" t="str">
        <f>IF(S57="", "", VLOOKUP(S57, 'Base de Datos'!$B$2:$D$63,2,FALSE))</f>
        <v/>
      </c>
      <c r="U57" s="1" t="str">
        <f>IF(S57="","", VLOOKUP(S57,'Base de Datos'!$B$2:$D$63,3,FALSE))</f>
        <v/>
      </c>
      <c r="V57" s="3"/>
    </row>
    <row r="58" spans="1:22" x14ac:dyDescent="0.3">
      <c r="A58" s="19"/>
      <c r="B58" s="29" t="str">
        <f>IF(A58="", "", VLOOKUP(L58, 'Base de Datos'!$B$2:$D$63,2,FALSE))</f>
        <v/>
      </c>
      <c r="C58" s="29"/>
      <c r="D58" s="29"/>
      <c r="E58" s="20" t="str">
        <f>IF(A58="","", VLOOKUP(L58,'Base de Datos'!$B$2:$D$63,3,FALSE))</f>
        <v/>
      </c>
      <c r="F58" s="20">
        <v>0</v>
      </c>
      <c r="G58" s="20">
        <v>0</v>
      </c>
      <c r="H58" s="23">
        <f t="shared" si="0"/>
        <v>0</v>
      </c>
      <c r="I58" s="25"/>
      <c r="J58" s="25"/>
      <c r="K58" s="13"/>
      <c r="L58" s="14"/>
      <c r="M58" s="13" t="str">
        <f>IF(L58="", "", VLOOKUP(L58, 'Base de Datos'!$B$2:$D$63,2,FALSE))</f>
        <v/>
      </c>
      <c r="N58" s="13" t="str">
        <f>IF(L58="","", VLOOKUP(L58,'Base de Datos'!$B$2:$D$63,3,FALSE))</f>
        <v/>
      </c>
      <c r="O58" s="14"/>
      <c r="P58" s="26"/>
      <c r="Q58" s="26"/>
      <c r="R58" s="1"/>
      <c r="S58" s="2"/>
      <c r="T58" s="1" t="str">
        <f>IF(S58="", "", VLOOKUP(S58, 'Base de Datos'!$B$2:$D$63,2,FALSE))</f>
        <v/>
      </c>
      <c r="U58" s="1" t="str">
        <f>IF(S58="","", VLOOKUP(S58,'Base de Datos'!$B$2:$D$63,3,FALSE))</f>
        <v/>
      </c>
      <c r="V58" s="3"/>
    </row>
    <row r="59" spans="1:22" x14ac:dyDescent="0.3">
      <c r="A59" s="19"/>
      <c r="B59" s="29" t="str">
        <f>IF(A59="", "", VLOOKUP(L59, 'Base de Datos'!$B$2:$D$63,2,FALSE))</f>
        <v/>
      </c>
      <c r="C59" s="29"/>
      <c r="D59" s="29"/>
      <c r="E59" s="20" t="str">
        <f>IF(A59="","", VLOOKUP(L59,'Base de Datos'!$B$2:$D$63,3,FALSE))</f>
        <v/>
      </c>
      <c r="F59" s="20">
        <v>0</v>
      </c>
      <c r="G59" s="20">
        <v>0</v>
      </c>
      <c r="H59" s="23">
        <f t="shared" si="0"/>
        <v>0</v>
      </c>
      <c r="I59" s="25"/>
      <c r="J59" s="25"/>
      <c r="K59" s="13"/>
      <c r="L59" s="14"/>
      <c r="M59" s="13" t="str">
        <f>IF(L59="", "", VLOOKUP(L59, 'Base de Datos'!$B$2:$D$63,2,FALSE))</f>
        <v/>
      </c>
      <c r="N59" s="13" t="str">
        <f>IF(L59="","", VLOOKUP(L59,'Base de Datos'!$B$2:$D$63,3,FALSE))</f>
        <v/>
      </c>
      <c r="O59" s="14"/>
      <c r="P59" s="26"/>
      <c r="Q59" s="26"/>
      <c r="R59" s="1"/>
      <c r="S59" s="2"/>
      <c r="T59" s="1" t="str">
        <f>IF(S59="", "", VLOOKUP(S59, 'Base de Datos'!$B$2:$D$63,2,FALSE))</f>
        <v/>
      </c>
      <c r="U59" s="1" t="str">
        <f>IF(S59="","", VLOOKUP(S59,'Base de Datos'!$B$2:$D$63,3,FALSE))</f>
        <v/>
      </c>
      <c r="V59" s="2"/>
    </row>
    <row r="60" spans="1:22" x14ac:dyDescent="0.3">
      <c r="A60" s="19"/>
      <c r="B60" s="29" t="str">
        <f>IF(A60="", "", VLOOKUP(L60, 'Base de Datos'!$B$2:$D$63,2,FALSE))</f>
        <v/>
      </c>
      <c r="C60" s="29"/>
      <c r="D60" s="29"/>
      <c r="E60" s="20" t="str">
        <f>IF(A60="","", VLOOKUP(L60,'Base de Datos'!$B$2:$D$63,3,FALSE))</f>
        <v/>
      </c>
      <c r="F60" s="20">
        <v>0</v>
      </c>
      <c r="G60" s="20">
        <v>0</v>
      </c>
      <c r="H60" s="23">
        <f t="shared" si="0"/>
        <v>0</v>
      </c>
      <c r="I60" s="25"/>
      <c r="J60" s="25"/>
      <c r="K60" s="13"/>
      <c r="L60" s="14"/>
      <c r="M60" s="13" t="str">
        <f>IF(L60="", "", VLOOKUP(L60, 'Base de Datos'!$B$2:$D$63,2,FALSE))</f>
        <v/>
      </c>
      <c r="N60" s="13" t="str">
        <f>IF(L60="","", VLOOKUP(L60,'Base de Datos'!$B$2:$D$63,3,FALSE))</f>
        <v/>
      </c>
      <c r="O60" s="14"/>
      <c r="P60" s="26"/>
      <c r="Q60" s="26"/>
      <c r="R60" s="1"/>
      <c r="S60" s="2"/>
      <c r="T60" s="1" t="str">
        <f>IF(S60="", "", VLOOKUP(S60, 'Base de Datos'!$B$2:$D$63,2,FALSE))</f>
        <v/>
      </c>
      <c r="U60" s="1" t="str">
        <f>IF(S60="","", VLOOKUP(S60,'Base de Datos'!$B$2:$D$63,3,FALSE))</f>
        <v/>
      </c>
      <c r="V60" s="2"/>
    </row>
    <row r="61" spans="1:22" x14ac:dyDescent="0.3">
      <c r="A61" s="19"/>
      <c r="B61" s="29" t="str">
        <f>IF(A61="", "", VLOOKUP(L61, 'Base de Datos'!$B$2:$D$63,2,FALSE))</f>
        <v/>
      </c>
      <c r="C61" s="29"/>
      <c r="D61" s="29"/>
      <c r="E61" s="20" t="str">
        <f>IF(A61="","", VLOOKUP(L61,'Base de Datos'!$B$2:$D$63,3,FALSE))</f>
        <v/>
      </c>
      <c r="F61" s="20">
        <v>0</v>
      </c>
      <c r="G61" s="20">
        <v>0</v>
      </c>
      <c r="H61" s="23">
        <f t="shared" si="0"/>
        <v>0</v>
      </c>
      <c r="I61" s="25"/>
      <c r="J61" s="25"/>
      <c r="K61" s="13"/>
      <c r="L61" s="14"/>
      <c r="M61" s="13" t="str">
        <f>IF(L61="", "", VLOOKUP(L61, 'Base de Datos'!$B$2:$D$63,2,FALSE))</f>
        <v/>
      </c>
      <c r="N61" s="13" t="str">
        <f>IF(L61="","", VLOOKUP(L61,'Base de Datos'!$B$2:$D$63,3,FALSE))</f>
        <v/>
      </c>
      <c r="O61" s="14"/>
      <c r="P61" s="26"/>
      <c r="Q61" s="26"/>
      <c r="R61" s="1"/>
      <c r="S61" s="2"/>
      <c r="T61" s="1" t="str">
        <f>IF(S61="", "", VLOOKUP(S61, 'Base de Datos'!$B$2:$D$63,2,FALSE))</f>
        <v/>
      </c>
      <c r="U61" s="1" t="str">
        <f>IF(S61="","", VLOOKUP(S61,'Base de Datos'!$B$2:$D$63,3,FALSE))</f>
        <v/>
      </c>
      <c r="V61" s="2"/>
    </row>
    <row r="62" spans="1:22" x14ac:dyDescent="0.3">
      <c r="A62" s="19"/>
      <c r="B62" s="29" t="str">
        <f>IF(A62="", "", VLOOKUP(L62, 'Base de Datos'!$B$2:$D$63,2,FALSE))</f>
        <v/>
      </c>
      <c r="C62" s="29"/>
      <c r="D62" s="29"/>
      <c r="E62" s="20" t="str">
        <f>IF(A62="","", VLOOKUP(L62,'Base de Datos'!$B$2:$D$63,3,FALSE))</f>
        <v/>
      </c>
      <c r="F62" s="20">
        <v>0</v>
      </c>
      <c r="G62" s="20">
        <v>0</v>
      </c>
      <c r="H62" s="23">
        <f t="shared" si="0"/>
        <v>0</v>
      </c>
      <c r="I62" s="25"/>
      <c r="J62" s="25"/>
      <c r="K62" s="13"/>
      <c r="L62" s="14"/>
      <c r="M62" s="13" t="str">
        <f>IF(L62="", "", VLOOKUP(L62, 'Base de Datos'!$B$2:$D$63,2,FALSE))</f>
        <v/>
      </c>
      <c r="N62" s="13" t="str">
        <f>IF(L62="","", VLOOKUP(L62,'Base de Datos'!$B$2:$D$63,3,FALSE))</f>
        <v/>
      </c>
      <c r="O62" s="14"/>
      <c r="P62" s="26"/>
      <c r="Q62" s="26"/>
      <c r="R62" s="1"/>
      <c r="S62" s="2"/>
      <c r="T62" s="1" t="str">
        <f>IF(S62="", "", VLOOKUP(S62, 'Base de Datos'!$B$2:$D$63,2,FALSE))</f>
        <v/>
      </c>
      <c r="U62" s="1" t="str">
        <f>IF(S62="","", VLOOKUP(S62,'Base de Datos'!$B$2:$D$63,3,FALSE))</f>
        <v/>
      </c>
      <c r="V62" s="2"/>
    </row>
    <row r="63" spans="1:22" x14ac:dyDescent="0.3">
      <c r="A63" s="21"/>
      <c r="B63" s="29" t="str">
        <f>IF(A63="", "", VLOOKUP(L63, 'Base de Datos'!$B$2:$D$63,2,FALSE))</f>
        <v/>
      </c>
      <c r="C63" s="29"/>
      <c r="D63" s="29"/>
      <c r="E63" s="20" t="str">
        <f>IF(A63="","", VLOOKUP(L63,'Base de Datos'!$B$2:$D$63,3,FALSE))</f>
        <v/>
      </c>
      <c r="F63" s="22">
        <v>0</v>
      </c>
      <c r="G63" s="22">
        <v>0</v>
      </c>
      <c r="H63" s="24">
        <f t="shared" si="0"/>
        <v>0</v>
      </c>
      <c r="I63" s="31"/>
      <c r="J63" s="31"/>
      <c r="K63" s="15"/>
      <c r="L63" s="16"/>
      <c r="M63" s="13" t="str">
        <f>IF(L63="", "", VLOOKUP(L63, 'Base de Datos'!$B$2:$D$63,2,FALSE))</f>
        <v/>
      </c>
      <c r="N63" s="13" t="str">
        <f>IF(L63="","", VLOOKUP(L63,'Base de Datos'!$B$2:$D$63,3,FALSE))</f>
        <v/>
      </c>
      <c r="O63" s="16"/>
      <c r="P63" s="30"/>
      <c r="Q63" s="30"/>
      <c r="R63" s="4"/>
      <c r="S63" s="5"/>
      <c r="T63" s="1" t="str">
        <f>IF(S63="", "", VLOOKUP(S63, 'Base de Datos'!$B$2:$D$63,2,FALSE))</f>
        <v/>
      </c>
      <c r="U63" s="1" t="str">
        <f>IF(S63="","", VLOOKUP(S63,'Base de Datos'!$B$2:$D$63,3,FALSE))</f>
        <v/>
      </c>
      <c r="V63" s="2"/>
    </row>
    <row r="64" spans="1:22" x14ac:dyDescent="0.3">
      <c r="A64" s="19"/>
      <c r="B64" s="29" t="str">
        <f>IF(A64="", "", VLOOKUP(L64, 'Base de Datos'!$B$2:$D$63,2,FALSE))</f>
        <v/>
      </c>
      <c r="C64" s="29"/>
      <c r="D64" s="29"/>
      <c r="E64" s="20" t="str">
        <f>IF(A64="","", VLOOKUP(L64,'Base de Datos'!$B$2:$D$63,3,FALSE))</f>
        <v/>
      </c>
      <c r="F64" s="20">
        <v>0</v>
      </c>
      <c r="G64" s="20">
        <v>0</v>
      </c>
      <c r="H64" s="23">
        <f t="shared" si="0"/>
        <v>0</v>
      </c>
      <c r="I64" s="25"/>
      <c r="J64" s="25"/>
      <c r="K64" s="13"/>
      <c r="L64" s="14"/>
      <c r="M64" s="13" t="str">
        <f>IF(L64="", "", VLOOKUP(L64, 'Base de Datos'!$B$2:$D$63,2,FALSE))</f>
        <v/>
      </c>
      <c r="N64" s="13" t="str">
        <f>IF(L64="","", VLOOKUP(L64,'Base de Datos'!$B$2:$D$63,3,FALSE))</f>
        <v/>
      </c>
      <c r="O64" s="14"/>
      <c r="P64" s="26"/>
      <c r="Q64" s="26"/>
      <c r="R64" s="1"/>
      <c r="S64" s="2"/>
      <c r="T64" s="1" t="str">
        <f>IF(S64="", "", VLOOKUP(S64, 'Base de Datos'!$B$2:$D$63,2,FALSE))</f>
        <v/>
      </c>
      <c r="U64" s="1" t="str">
        <f>IF(S64="","", VLOOKUP(S64,'Base de Datos'!$B$2:$D$63,3,FALSE))</f>
        <v/>
      </c>
      <c r="V64" s="2"/>
    </row>
    <row r="65" spans="1:22" x14ac:dyDescent="0.3">
      <c r="A65" s="20"/>
      <c r="B65" s="29" t="str">
        <f>IF(A65="", "", VLOOKUP(L65, 'Base de Datos'!$B$2:$D$63,2,FALSE))</f>
        <v/>
      </c>
      <c r="C65" s="29"/>
      <c r="D65" s="29"/>
      <c r="E65" s="20" t="str">
        <f>IF(A65="","", VLOOKUP(L65,'Base de Datos'!$B$2:$D$63,3,FALSE))</f>
        <v/>
      </c>
      <c r="F65" s="20">
        <v>0</v>
      </c>
      <c r="G65" s="20">
        <v>0</v>
      </c>
      <c r="H65" s="23">
        <f t="shared" si="0"/>
        <v>0</v>
      </c>
      <c r="I65" s="25"/>
      <c r="J65" s="25"/>
      <c r="K65" s="13"/>
      <c r="L65" s="14"/>
      <c r="M65" s="13" t="str">
        <f>IF(L65="", "", VLOOKUP(L65, 'Base de Datos'!$B$2:$D$63,2,FALSE))</f>
        <v/>
      </c>
      <c r="N65" s="13" t="str">
        <f>IF(L65="","", VLOOKUP(L65,'Base de Datos'!$B$2:$D$63,3,FALSE))</f>
        <v/>
      </c>
      <c r="O65" s="14"/>
      <c r="P65" s="26"/>
      <c r="Q65" s="26"/>
      <c r="R65" s="1"/>
      <c r="S65" s="2"/>
      <c r="T65" s="1" t="str">
        <f>IF(S65="", "", VLOOKUP(S65, 'Base de Datos'!$B$2:$D$63,2,FALSE))</f>
        <v/>
      </c>
      <c r="U65" s="1" t="str">
        <f>IF(S65="","", VLOOKUP(S65,'Base de Datos'!$B$2:$D$63,3,FALSE))</f>
        <v/>
      </c>
      <c r="V65" s="2"/>
    </row>
    <row r="66" spans="1:22" x14ac:dyDescent="0.3">
      <c r="A66" s="20"/>
      <c r="B66" s="29" t="str">
        <f>IF(A66="", "", VLOOKUP(L66, 'Base de Datos'!$B$2:$D$63,2,FALSE))</f>
        <v/>
      </c>
      <c r="C66" s="29"/>
      <c r="D66" s="29"/>
      <c r="E66" s="20" t="str">
        <f>IF(A66="","", VLOOKUP(L66,'Base de Datos'!$B$2:$D$63,3,FALSE))</f>
        <v/>
      </c>
      <c r="F66" s="20">
        <v>0</v>
      </c>
      <c r="G66" s="20">
        <v>0</v>
      </c>
      <c r="H66" s="23">
        <f t="shared" si="0"/>
        <v>0</v>
      </c>
      <c r="I66" s="25"/>
      <c r="J66" s="25"/>
      <c r="K66" s="13"/>
      <c r="L66" s="14"/>
      <c r="M66" s="13" t="str">
        <f>IF(L66="", "", VLOOKUP(L66, 'Base de Datos'!$B$2:$D$63,2,FALSE))</f>
        <v/>
      </c>
      <c r="N66" s="13" t="str">
        <f>IF(L66="","", VLOOKUP(L66,'Base de Datos'!$B$2:$D$63,3,FALSE))</f>
        <v/>
      </c>
      <c r="O66" s="14"/>
      <c r="P66" s="26"/>
      <c r="Q66" s="26"/>
      <c r="R66" s="1"/>
      <c r="S66" s="2"/>
      <c r="T66" s="1" t="str">
        <f>IF(S66="", "", VLOOKUP(S66, 'Base de Datos'!$B$2:$D$63,2,FALSE))</f>
        <v/>
      </c>
      <c r="U66" s="1" t="str">
        <f>IF(S66="","", VLOOKUP(S66,'Base de Datos'!$B$2:$D$63,3,FALSE))</f>
        <v/>
      </c>
      <c r="V66" s="2"/>
    </row>
    <row r="67" spans="1:22" x14ac:dyDescent="0.3">
      <c r="A67" s="20"/>
      <c r="B67" s="29" t="str">
        <f>IF(A67="", "", VLOOKUP(L67, 'Base de Datos'!$B$2:$D$63,2,FALSE))</f>
        <v/>
      </c>
      <c r="C67" s="29"/>
      <c r="D67" s="29"/>
      <c r="E67" s="20" t="str">
        <f>IF(A67="","", VLOOKUP(L67,'Base de Datos'!$B$2:$D$63,3,FALSE))</f>
        <v/>
      </c>
      <c r="F67" s="20">
        <v>0</v>
      </c>
      <c r="G67" s="20">
        <v>0</v>
      </c>
      <c r="H67" s="23">
        <f t="shared" si="0"/>
        <v>0</v>
      </c>
      <c r="I67" s="25"/>
      <c r="J67" s="25"/>
      <c r="K67" s="13"/>
      <c r="L67" s="14"/>
      <c r="M67" s="13" t="str">
        <f>IF(L67="", "", VLOOKUP(L67, 'Base de Datos'!$B$2:$D$63,2,FALSE))</f>
        <v/>
      </c>
      <c r="N67" s="13" t="str">
        <f>IF(L67="","", VLOOKUP(L67,'Base de Datos'!$B$2:$D$63,3,FALSE))</f>
        <v/>
      </c>
      <c r="O67" s="14"/>
      <c r="P67" s="26"/>
      <c r="Q67" s="26"/>
      <c r="R67" s="1"/>
      <c r="S67" s="2"/>
      <c r="T67" s="1" t="str">
        <f>IF(S67="", "", VLOOKUP(S67, 'Base de Datos'!$B$2:$D$63,2,FALSE))</f>
        <v/>
      </c>
      <c r="U67" s="1" t="str">
        <f>IF(S67="","", VLOOKUP(S67,'Base de Datos'!$B$2:$D$63,3,FALSE))</f>
        <v/>
      </c>
      <c r="V67" s="2"/>
    </row>
    <row r="68" spans="1:22" x14ac:dyDescent="0.3">
      <c r="A68" s="20"/>
      <c r="B68" s="29" t="str">
        <f>IF(A68="", "", VLOOKUP(L68, 'Base de Datos'!$B$2:$D$63,2,FALSE))</f>
        <v/>
      </c>
      <c r="C68" s="29"/>
      <c r="D68" s="29"/>
      <c r="E68" s="20" t="str">
        <f>IF(A68="","", VLOOKUP(L68,'Base de Datos'!$B$2:$D$63,3,FALSE))</f>
        <v/>
      </c>
      <c r="F68" s="20">
        <v>0</v>
      </c>
      <c r="G68" s="20">
        <v>0</v>
      </c>
      <c r="H68" s="23">
        <f t="shared" si="0"/>
        <v>0</v>
      </c>
      <c r="I68" s="25"/>
      <c r="J68" s="25"/>
      <c r="K68" s="13"/>
      <c r="L68" s="14"/>
      <c r="M68" s="13" t="str">
        <f>IF(L68="", "", VLOOKUP(L68, 'Base de Datos'!$B$2:$D$63,2,FALSE))</f>
        <v/>
      </c>
      <c r="N68" s="13" t="str">
        <f>IF(L68="","", VLOOKUP(L68,'Base de Datos'!$B$2:$D$63,3,FALSE))</f>
        <v/>
      </c>
      <c r="O68" s="14"/>
      <c r="P68" s="26"/>
      <c r="Q68" s="26"/>
      <c r="R68" s="1"/>
      <c r="S68" s="2"/>
      <c r="T68" s="1" t="str">
        <f>IF(S68="", "", VLOOKUP(S68, 'Base de Datos'!$B$2:$D$63,2,FALSE))</f>
        <v/>
      </c>
      <c r="U68" s="1" t="str">
        <f>IF(S68="","", VLOOKUP(S68,'Base de Datos'!$B$2:$D$63,3,FALSE))</f>
        <v/>
      </c>
      <c r="V68" s="2"/>
    </row>
    <row r="69" spans="1:22" x14ac:dyDescent="0.3">
      <c r="A69" s="20"/>
      <c r="B69" s="29" t="str">
        <f>IF(A69="", "", VLOOKUP(L69, 'Base de Datos'!$B$2:$D$63,2,FALSE))</f>
        <v/>
      </c>
      <c r="C69" s="29"/>
      <c r="D69" s="29"/>
      <c r="E69" s="20" t="str">
        <f>IF(A69="","", VLOOKUP(L69,'Base de Datos'!$B$2:$D$63,3,FALSE))</f>
        <v/>
      </c>
      <c r="F69" s="20">
        <v>0</v>
      </c>
      <c r="G69" s="20">
        <v>0</v>
      </c>
      <c r="H69" s="23">
        <f t="shared" si="0"/>
        <v>0</v>
      </c>
      <c r="I69" s="25"/>
      <c r="J69" s="25"/>
      <c r="K69" s="13"/>
      <c r="L69" s="14"/>
      <c r="M69" s="13" t="str">
        <f>IF(L69="", "", VLOOKUP(L69, 'Base de Datos'!$B$2:$D$63,2,FALSE))</f>
        <v/>
      </c>
      <c r="N69" s="13" t="str">
        <f>IF(L69="","", VLOOKUP(L69,'Base de Datos'!$B$2:$D$63,3,FALSE))</f>
        <v/>
      </c>
      <c r="O69" s="14"/>
      <c r="P69" s="26"/>
      <c r="Q69" s="26"/>
      <c r="R69" s="1"/>
      <c r="S69" s="2"/>
      <c r="T69" s="1" t="str">
        <f>IF(S69="", "", VLOOKUP(S69, 'Base de Datos'!$B$2:$D$63,2,FALSE))</f>
        <v/>
      </c>
      <c r="U69" s="1" t="str">
        <f>IF(S69="","", VLOOKUP(S69,'Base de Datos'!$B$2:$D$63,3,FALSE))</f>
        <v/>
      </c>
      <c r="V69" s="2"/>
    </row>
    <row r="70" spans="1:22" x14ac:dyDescent="0.3">
      <c r="A70" s="20"/>
      <c r="B70" s="29" t="str">
        <f>IF(A70="", "", VLOOKUP(L70, 'Base de Datos'!$B$2:$D$63,2,FALSE))</f>
        <v/>
      </c>
      <c r="C70" s="29"/>
      <c r="D70" s="29"/>
      <c r="E70" s="20" t="str">
        <f>IF(A70="","", VLOOKUP(L70,'Base de Datos'!$B$2:$D$63,3,FALSE))</f>
        <v/>
      </c>
      <c r="F70" s="20">
        <v>0</v>
      </c>
      <c r="G70" s="20">
        <v>0</v>
      </c>
      <c r="H70" s="23">
        <f t="shared" si="0"/>
        <v>0</v>
      </c>
      <c r="I70" s="25"/>
      <c r="J70" s="25"/>
      <c r="K70" s="13"/>
      <c r="L70" s="14"/>
      <c r="M70" s="13" t="str">
        <f>IF(L70="", "", VLOOKUP(L70, 'Base de Datos'!$B$2:$D$63,2,FALSE))</f>
        <v/>
      </c>
      <c r="N70" s="13" t="str">
        <f>IF(L70="","", VLOOKUP(L70,'Base de Datos'!$B$2:$D$63,3,FALSE))</f>
        <v/>
      </c>
      <c r="O70" s="14"/>
      <c r="P70" s="26"/>
      <c r="Q70" s="26"/>
      <c r="R70" s="1"/>
      <c r="S70" s="2"/>
      <c r="T70" s="1" t="str">
        <f>IF(S70="", "", VLOOKUP(S70, 'Base de Datos'!$B$2:$D$63,2,FALSE))</f>
        <v/>
      </c>
      <c r="U70" s="1" t="str">
        <f>IF(S70="","", VLOOKUP(S70,'Base de Datos'!$B$2:$D$63,3,FALSE))</f>
        <v/>
      </c>
      <c r="V70" s="2"/>
    </row>
    <row r="71" spans="1:22" x14ac:dyDescent="0.3">
      <c r="A71" s="20"/>
      <c r="B71" s="29" t="str">
        <f>IF(A71="", "", VLOOKUP(L71, 'Base de Datos'!$B$2:$D$63,2,FALSE))</f>
        <v/>
      </c>
      <c r="C71" s="29"/>
      <c r="D71" s="29"/>
      <c r="E71" s="20" t="str">
        <f>IF(A71="","", VLOOKUP(L71,'Base de Datos'!$B$2:$D$63,3,FALSE))</f>
        <v/>
      </c>
      <c r="F71" s="20">
        <v>0</v>
      </c>
      <c r="G71" s="20">
        <v>0</v>
      </c>
      <c r="H71" s="23">
        <f t="shared" si="0"/>
        <v>0</v>
      </c>
      <c r="I71" s="25"/>
      <c r="J71" s="25"/>
      <c r="K71" s="13"/>
      <c r="L71" s="14"/>
      <c r="M71" s="13" t="str">
        <f>IF(L71="", "", VLOOKUP(L71, 'Base de Datos'!$B$2:$D$63,2,FALSE))</f>
        <v/>
      </c>
      <c r="N71" s="13" t="str">
        <f>IF(L71="","", VLOOKUP(L71,'Base de Datos'!$B$2:$D$63,3,FALSE))</f>
        <v/>
      </c>
      <c r="O71" s="14"/>
      <c r="P71" s="26"/>
      <c r="Q71" s="26"/>
      <c r="R71" s="1"/>
      <c r="S71" s="2"/>
      <c r="T71" s="1" t="str">
        <f>IF(S71="", "", VLOOKUP(S71, 'Base de Datos'!$B$2:$D$63,2,FALSE))</f>
        <v/>
      </c>
      <c r="U71" s="1" t="str">
        <f>IF(S71="","", VLOOKUP(S71,'Base de Datos'!$B$2:$D$63,3,FALSE))</f>
        <v/>
      </c>
      <c r="V71" s="2"/>
    </row>
    <row r="72" spans="1:22" x14ac:dyDescent="0.3">
      <c r="A72" s="20"/>
      <c r="B72" s="29" t="str">
        <f>IF(A72="", "", VLOOKUP(L72, 'Base de Datos'!$B$2:$D$63,2,FALSE))</f>
        <v/>
      </c>
      <c r="C72" s="29"/>
      <c r="D72" s="29"/>
      <c r="E72" s="20" t="str">
        <f>IF(A72="","", VLOOKUP(L72,'Base de Datos'!$B$2:$D$63,3,FALSE))</f>
        <v/>
      </c>
      <c r="F72" s="20">
        <v>0</v>
      </c>
      <c r="G72" s="20">
        <v>0</v>
      </c>
      <c r="H72" s="23">
        <f t="shared" ref="H72:H80" si="1">F72-G72</f>
        <v>0</v>
      </c>
      <c r="I72" s="25"/>
      <c r="J72" s="25"/>
      <c r="K72" s="13"/>
      <c r="L72" s="14"/>
      <c r="M72" s="13" t="str">
        <f>IF(L72="", "", VLOOKUP(L72, 'Base de Datos'!$B$2:$D$63,2,FALSE))</f>
        <v/>
      </c>
      <c r="N72" s="13" t="str">
        <f>IF(L72="","", VLOOKUP(L72,'Base de Datos'!$B$2:$D$63,3,FALSE))</f>
        <v/>
      </c>
      <c r="O72" s="14"/>
      <c r="P72" s="26"/>
      <c r="Q72" s="26"/>
      <c r="R72" s="1"/>
      <c r="S72" s="2"/>
      <c r="T72" s="1" t="str">
        <f>IF(S72="", "", VLOOKUP(S72, 'Base de Datos'!$B$2:$D$63,2,FALSE))</f>
        <v/>
      </c>
      <c r="U72" s="1" t="str">
        <f>IF(S72="","", VLOOKUP(S72,'Base de Datos'!$B$2:$D$63,3,FALSE))</f>
        <v/>
      </c>
      <c r="V72" s="2"/>
    </row>
    <row r="73" spans="1:22" x14ac:dyDescent="0.3">
      <c r="A73" s="20"/>
      <c r="B73" s="29" t="str">
        <f>IF(A73="", "", VLOOKUP(L73, 'Base de Datos'!$B$2:$D$63,2,FALSE))</f>
        <v/>
      </c>
      <c r="C73" s="29"/>
      <c r="D73" s="29"/>
      <c r="E73" s="20" t="str">
        <f>IF(A73="","", VLOOKUP(L73,'Base de Datos'!$B$2:$D$63,3,FALSE))</f>
        <v/>
      </c>
      <c r="F73" s="20">
        <v>0</v>
      </c>
      <c r="G73" s="20">
        <v>0</v>
      </c>
      <c r="H73" s="23">
        <f t="shared" si="1"/>
        <v>0</v>
      </c>
      <c r="I73" s="25"/>
      <c r="J73" s="25"/>
      <c r="K73" s="13"/>
      <c r="L73" s="14"/>
      <c r="M73" s="13" t="str">
        <f>IF(L73="", "", VLOOKUP(L73, 'Base de Datos'!$B$2:$D$63,2,FALSE))</f>
        <v/>
      </c>
      <c r="N73" s="13" t="str">
        <f>IF(L73="","", VLOOKUP(L73,'Base de Datos'!$B$2:$D$63,3,FALSE))</f>
        <v/>
      </c>
      <c r="O73" s="14"/>
      <c r="P73" s="26"/>
      <c r="Q73" s="26"/>
      <c r="R73" s="1"/>
      <c r="S73" s="2"/>
      <c r="T73" s="1" t="str">
        <f>IF(S73="", "", VLOOKUP(S73, 'Base de Datos'!$B$2:$D$63,2,FALSE))</f>
        <v/>
      </c>
      <c r="U73" s="1" t="str">
        <f>IF(S73="","", VLOOKUP(S73,'Base de Datos'!$B$2:$D$63,3,FALSE))</f>
        <v/>
      </c>
      <c r="V73" s="2"/>
    </row>
    <row r="74" spans="1:22" x14ac:dyDescent="0.3">
      <c r="A74" s="20"/>
      <c r="B74" s="29" t="str">
        <f>IF(A74="", "", VLOOKUP(L74, 'Base de Datos'!$B$2:$D$63,2,FALSE))</f>
        <v/>
      </c>
      <c r="C74" s="29"/>
      <c r="D74" s="29"/>
      <c r="E74" s="20" t="str">
        <f>IF(A74="","", VLOOKUP(L74,'Base de Datos'!$B$2:$D$63,3,FALSE))</f>
        <v/>
      </c>
      <c r="F74" s="20">
        <v>0</v>
      </c>
      <c r="G74" s="20">
        <v>0</v>
      </c>
      <c r="H74" s="23">
        <f t="shared" si="1"/>
        <v>0</v>
      </c>
      <c r="I74" s="25"/>
      <c r="J74" s="25"/>
      <c r="K74" s="13"/>
      <c r="L74" s="14"/>
      <c r="M74" s="13" t="str">
        <f>IF(L74="", "", VLOOKUP(L74, 'Base de Datos'!$B$2:$D$63,2,FALSE))</f>
        <v/>
      </c>
      <c r="N74" s="13" t="str">
        <f>IF(L74="","", VLOOKUP(L74,'Base de Datos'!$B$2:$D$63,3,FALSE))</f>
        <v/>
      </c>
      <c r="O74" s="14"/>
      <c r="P74" s="26"/>
      <c r="Q74" s="26"/>
      <c r="R74" s="1"/>
      <c r="S74" s="2"/>
      <c r="T74" s="1" t="str">
        <f>IF(S74="", "", VLOOKUP(S74, 'Base de Datos'!$B$2:$D$63,2,FALSE))</f>
        <v/>
      </c>
      <c r="U74" s="1" t="str">
        <f>IF(S74="","", VLOOKUP(S74,'Base de Datos'!$B$2:$D$63,3,FALSE))</f>
        <v/>
      </c>
      <c r="V74" s="2"/>
    </row>
    <row r="75" spans="1:22" x14ac:dyDescent="0.3">
      <c r="A75" s="20"/>
      <c r="B75" s="29" t="str">
        <f>IF(A75="", "", VLOOKUP(L75, 'Base de Datos'!$B$2:$D$63,2,FALSE))</f>
        <v/>
      </c>
      <c r="C75" s="29"/>
      <c r="D75" s="29"/>
      <c r="E75" s="20" t="str">
        <f>IF(A75="","", VLOOKUP(L75,'Base de Datos'!$B$2:$D$63,3,FALSE))</f>
        <v/>
      </c>
      <c r="F75" s="20">
        <v>0</v>
      </c>
      <c r="G75" s="20">
        <v>0</v>
      </c>
      <c r="H75" s="23">
        <f t="shared" si="1"/>
        <v>0</v>
      </c>
      <c r="I75" s="25"/>
      <c r="J75" s="25"/>
      <c r="K75" s="13"/>
      <c r="L75" s="14"/>
      <c r="M75" s="13" t="str">
        <f>IF(L75="", "", VLOOKUP(L75, 'Base de Datos'!$B$2:$D$63,2,FALSE))</f>
        <v/>
      </c>
      <c r="N75" s="13" t="str">
        <f>IF(L75="","", VLOOKUP(L75,'Base de Datos'!$B$2:$D$63,3,FALSE))</f>
        <v/>
      </c>
      <c r="O75" s="14"/>
      <c r="P75" s="26"/>
      <c r="Q75" s="26"/>
      <c r="R75" s="1"/>
      <c r="S75" s="2"/>
      <c r="T75" s="1" t="str">
        <f>IF(S75="", "", VLOOKUP(S75, 'Base de Datos'!$B$2:$D$63,2,FALSE))</f>
        <v/>
      </c>
      <c r="U75" s="1" t="str">
        <f>IF(S75="","", VLOOKUP(S75,'Base de Datos'!$B$2:$D$63,3,FALSE))</f>
        <v/>
      </c>
      <c r="V75" s="2"/>
    </row>
    <row r="76" spans="1:22" x14ac:dyDescent="0.3">
      <c r="A76" s="20"/>
      <c r="B76" s="29" t="str">
        <f>IF(A76="", "", VLOOKUP(L76, 'Base de Datos'!$B$2:$D$63,2,FALSE))</f>
        <v/>
      </c>
      <c r="C76" s="29"/>
      <c r="D76" s="29"/>
      <c r="E76" s="20" t="str">
        <f>IF(A76="","", VLOOKUP(L76,'Base de Datos'!$B$2:$D$63,3,FALSE))</f>
        <v/>
      </c>
      <c r="F76" s="20">
        <v>0</v>
      </c>
      <c r="G76" s="20">
        <v>0</v>
      </c>
      <c r="H76" s="23">
        <f t="shared" si="1"/>
        <v>0</v>
      </c>
      <c r="I76" s="25"/>
      <c r="J76" s="25"/>
      <c r="K76" s="13"/>
      <c r="L76" s="14"/>
      <c r="M76" s="13" t="str">
        <f>IF(L76="", "", VLOOKUP(L76, 'Base de Datos'!$B$2:$D$63,2,FALSE))</f>
        <v/>
      </c>
      <c r="N76" s="13" t="str">
        <f>IF(L76="","", VLOOKUP(L76,'Base de Datos'!$B$2:$D$63,3,FALSE))</f>
        <v/>
      </c>
      <c r="O76" s="14"/>
      <c r="P76" s="26"/>
      <c r="Q76" s="26"/>
      <c r="R76" s="1"/>
      <c r="S76" s="2"/>
      <c r="T76" s="1" t="str">
        <f>IF(S76="", "", VLOOKUP(S76, 'Base de Datos'!$B$2:$D$63,2,FALSE))</f>
        <v/>
      </c>
      <c r="U76" s="1" t="str">
        <f>IF(S76="","", VLOOKUP(S76,'Base de Datos'!$B$2:$D$63,3,FALSE))</f>
        <v/>
      </c>
      <c r="V76" s="2"/>
    </row>
    <row r="77" spans="1:22" x14ac:dyDescent="0.3">
      <c r="A77" s="20"/>
      <c r="B77" s="29" t="str">
        <f>IF(A77="", "", VLOOKUP(L77, 'Base de Datos'!$B$2:$D$63,2,FALSE))</f>
        <v/>
      </c>
      <c r="C77" s="29"/>
      <c r="D77" s="29"/>
      <c r="E77" s="20" t="str">
        <f>IF(A77="","", VLOOKUP(L77,'Base de Datos'!$B$2:$D$63,3,FALSE))</f>
        <v/>
      </c>
      <c r="F77" s="20">
        <v>0</v>
      </c>
      <c r="G77" s="20">
        <v>0</v>
      </c>
      <c r="H77" s="23">
        <f t="shared" si="1"/>
        <v>0</v>
      </c>
      <c r="I77" s="25"/>
      <c r="J77" s="25"/>
      <c r="K77" s="13"/>
      <c r="L77" s="14"/>
      <c r="M77" s="13" t="str">
        <f>IF(L77="", "", VLOOKUP(L77, 'Base de Datos'!$B$2:$D$63,2,FALSE))</f>
        <v/>
      </c>
      <c r="N77" s="13" t="str">
        <f>IF(L77="","", VLOOKUP(L77,'Base de Datos'!$B$2:$D$63,3,FALSE))</f>
        <v/>
      </c>
      <c r="O77" s="14"/>
      <c r="P77" s="26"/>
      <c r="Q77" s="26"/>
      <c r="R77" s="1"/>
      <c r="S77" s="2"/>
      <c r="T77" s="1" t="str">
        <f>IF(S77="", "", VLOOKUP(S77, 'Base de Datos'!$B$2:$D$63,2,FALSE))</f>
        <v/>
      </c>
      <c r="U77" s="1" t="str">
        <f>IF(S77="","", VLOOKUP(S77,'Base de Datos'!$B$2:$D$63,3,FALSE))</f>
        <v/>
      </c>
      <c r="V77" s="2"/>
    </row>
    <row r="78" spans="1:22" x14ac:dyDescent="0.3">
      <c r="A78" s="20"/>
      <c r="B78" s="29" t="str">
        <f>IF(A78="", "", VLOOKUP(L78, 'Base de Datos'!$B$2:$D$63,2,FALSE))</f>
        <v/>
      </c>
      <c r="C78" s="29"/>
      <c r="D78" s="29"/>
      <c r="E78" s="20" t="str">
        <f>IF(A78="","", VLOOKUP(L78,'Base de Datos'!$B$2:$D$63,3,FALSE))</f>
        <v/>
      </c>
      <c r="F78" s="20">
        <v>0</v>
      </c>
      <c r="G78" s="20">
        <v>0</v>
      </c>
      <c r="H78" s="23">
        <f t="shared" si="1"/>
        <v>0</v>
      </c>
      <c r="I78" s="25"/>
      <c r="J78" s="25"/>
      <c r="K78" s="13"/>
      <c r="L78" s="14"/>
      <c r="M78" s="13" t="str">
        <f>IF(L78="", "", VLOOKUP(L78, 'Base de Datos'!$B$2:$D$63,2,FALSE))</f>
        <v/>
      </c>
      <c r="N78" s="13" t="str">
        <f>IF(L78="","", VLOOKUP(L78,'Base de Datos'!$B$2:$D$63,3,FALSE))</f>
        <v/>
      </c>
      <c r="O78" s="14"/>
      <c r="P78" s="26"/>
      <c r="Q78" s="26"/>
      <c r="R78" s="1"/>
      <c r="S78" s="2"/>
      <c r="T78" s="1" t="str">
        <f>IF(S78="", "", VLOOKUP(S78, 'Base de Datos'!$B$2:$D$63,2,FALSE))</f>
        <v/>
      </c>
      <c r="U78" s="1" t="str">
        <f>IF(S78="","", VLOOKUP(S78,'Base de Datos'!$B$2:$D$63,3,FALSE))</f>
        <v/>
      </c>
      <c r="V78" s="2"/>
    </row>
    <row r="79" spans="1:22" x14ac:dyDescent="0.3">
      <c r="A79" s="20"/>
      <c r="B79" s="29" t="str">
        <f>IF(A79="", "", VLOOKUP(L79, 'Base de Datos'!$B$2:$D$63,2,FALSE))</f>
        <v/>
      </c>
      <c r="C79" s="29"/>
      <c r="D79" s="29"/>
      <c r="E79" s="20" t="str">
        <f>IF(A79="","", VLOOKUP(L79,'Base de Datos'!$B$2:$D$63,3,FALSE))</f>
        <v/>
      </c>
      <c r="F79" s="20">
        <v>0</v>
      </c>
      <c r="G79" s="20">
        <v>0</v>
      </c>
      <c r="H79" s="23">
        <f t="shared" si="1"/>
        <v>0</v>
      </c>
      <c r="I79" s="25"/>
      <c r="J79" s="25"/>
      <c r="K79" s="13"/>
      <c r="L79" s="14"/>
      <c r="M79" s="13" t="str">
        <f>IF(L79="", "", VLOOKUP(L79, 'Base de Datos'!$B$2:$D$63,2,FALSE))</f>
        <v/>
      </c>
      <c r="N79" s="13" t="str">
        <f>IF(L79="","", VLOOKUP(L79,'Base de Datos'!$B$2:$D$63,3,FALSE))</f>
        <v/>
      </c>
      <c r="O79" s="14"/>
      <c r="P79" s="26"/>
      <c r="Q79" s="26"/>
      <c r="R79" s="1"/>
      <c r="S79" s="2"/>
      <c r="T79" s="1" t="str">
        <f>IF(S79="", "", VLOOKUP(S79, 'Base de Datos'!$B$2:$D$63,2,FALSE))</f>
        <v/>
      </c>
      <c r="U79" s="1" t="str">
        <f>IF(S79="","", VLOOKUP(S79,'Base de Datos'!$B$2:$D$63,3,FALSE))</f>
        <v/>
      </c>
      <c r="V79" s="2"/>
    </row>
    <row r="80" spans="1:22" x14ac:dyDescent="0.3">
      <c r="A80" s="20"/>
      <c r="B80" s="29" t="str">
        <f>IF(A80="", "", VLOOKUP(L80, 'Base de Datos'!$B$2:$D$63,2,FALSE))</f>
        <v/>
      </c>
      <c r="C80" s="29"/>
      <c r="D80" s="29"/>
      <c r="E80" s="20" t="str">
        <f>IF(A80="","", VLOOKUP(L80,'Base de Datos'!$B$2:$D$63,3,FALSE))</f>
        <v/>
      </c>
      <c r="F80" s="20">
        <v>0</v>
      </c>
      <c r="G80" s="20">
        <v>0</v>
      </c>
      <c r="H80" s="23">
        <f t="shared" si="1"/>
        <v>0</v>
      </c>
      <c r="I80" s="25"/>
      <c r="J80" s="25"/>
      <c r="K80" s="13"/>
      <c r="L80" s="14"/>
      <c r="M80" s="13" t="str">
        <f>IF(L80="", "", VLOOKUP(L80, 'Base de Datos'!$B$2:$D$63,2,FALSE))</f>
        <v/>
      </c>
      <c r="N80" s="13" t="str">
        <f>IF(L80="","", VLOOKUP(L80,'Base de Datos'!$B$2:$D$63,3,FALSE))</f>
        <v/>
      </c>
      <c r="O80" s="14"/>
      <c r="P80" s="27"/>
      <c r="Q80" s="28"/>
      <c r="R80" s="6"/>
      <c r="S80" s="2"/>
      <c r="T80" s="1" t="str">
        <f>IF(S80="", "", VLOOKUP(S80, 'Base de Datos'!$B$2:$D$63,2,FALSE))</f>
        <v/>
      </c>
      <c r="U80" s="1" t="str">
        <f>IF(S80="","", VLOOKUP(S80,'Base de Datos'!$B$2:$D$63,3,FALSE))</f>
        <v/>
      </c>
      <c r="V80" s="2"/>
    </row>
  </sheetData>
  <mergeCells count="231">
    <mergeCell ref="A1:A4"/>
    <mergeCell ref="B21:D21"/>
    <mergeCell ref="B22:D22"/>
    <mergeCell ref="B23:D23"/>
    <mergeCell ref="B24:D24"/>
    <mergeCell ref="B25:D25"/>
    <mergeCell ref="B26:D26"/>
    <mergeCell ref="B15:D15"/>
    <mergeCell ref="B16:D16"/>
    <mergeCell ref="B17:D17"/>
    <mergeCell ref="B18:D18"/>
    <mergeCell ref="B19:D19"/>
    <mergeCell ref="B20:D20"/>
    <mergeCell ref="V1:V4"/>
    <mergeCell ref="B1:U4"/>
    <mergeCell ref="I19:J19"/>
    <mergeCell ref="I20:J20"/>
    <mergeCell ref="I16:J16"/>
    <mergeCell ref="I17:J17"/>
    <mergeCell ref="I18:J18"/>
    <mergeCell ref="I13:J13"/>
    <mergeCell ref="I14:J14"/>
    <mergeCell ref="I15:J15"/>
    <mergeCell ref="I10:J10"/>
    <mergeCell ref="I11:J11"/>
    <mergeCell ref="I12:J12"/>
    <mergeCell ref="I6:J6"/>
    <mergeCell ref="I7:J7"/>
    <mergeCell ref="I8:J8"/>
    <mergeCell ref="I9:J9"/>
    <mergeCell ref="B6:D6"/>
    <mergeCell ref="B7:D7"/>
    <mergeCell ref="B8:D8"/>
    <mergeCell ref="B9:D9"/>
    <mergeCell ref="B10:D10"/>
    <mergeCell ref="B11:D11"/>
    <mergeCell ref="B12:D12"/>
    <mergeCell ref="P17:Q17"/>
    <mergeCell ref="P18:Q18"/>
    <mergeCell ref="P19:Q19"/>
    <mergeCell ref="P20:Q20"/>
    <mergeCell ref="A5:H5"/>
    <mergeCell ref="I5:O5"/>
    <mergeCell ref="P5:V5"/>
    <mergeCell ref="P11:Q11"/>
    <mergeCell ref="P12:Q12"/>
    <mergeCell ref="P13:Q13"/>
    <mergeCell ref="P14:Q14"/>
    <mergeCell ref="P15:Q15"/>
    <mergeCell ref="P16:Q16"/>
    <mergeCell ref="P6:Q6"/>
    <mergeCell ref="P7:Q7"/>
    <mergeCell ref="P8:Q8"/>
    <mergeCell ref="P9:Q9"/>
    <mergeCell ref="P10:Q10"/>
    <mergeCell ref="B13:D13"/>
    <mergeCell ref="B14:D14"/>
    <mergeCell ref="I21:J21"/>
    <mergeCell ref="I22:J22"/>
    <mergeCell ref="I23:J23"/>
    <mergeCell ref="I24:J24"/>
    <mergeCell ref="I25:J25"/>
    <mergeCell ref="B54:D54"/>
    <mergeCell ref="B55:D55"/>
    <mergeCell ref="B56:D56"/>
    <mergeCell ref="B57:D57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36:D36"/>
    <mergeCell ref="B37:D37"/>
    <mergeCell ref="B38:D38"/>
    <mergeCell ref="I26:J26"/>
    <mergeCell ref="I27:J27"/>
    <mergeCell ref="I28:J28"/>
    <mergeCell ref="I29:J29"/>
    <mergeCell ref="I30:J30"/>
    <mergeCell ref="I31:J31"/>
    <mergeCell ref="B60:D60"/>
    <mergeCell ref="B61:D61"/>
    <mergeCell ref="B62:D62"/>
    <mergeCell ref="B58:D58"/>
    <mergeCell ref="B59:D59"/>
    <mergeCell ref="B39:D39"/>
    <mergeCell ref="B40:D40"/>
    <mergeCell ref="B41:D41"/>
    <mergeCell ref="B33:D33"/>
    <mergeCell ref="B34:D34"/>
    <mergeCell ref="B35:D35"/>
    <mergeCell ref="B27:D27"/>
    <mergeCell ref="B28:D28"/>
    <mergeCell ref="B29:D29"/>
    <mergeCell ref="B30:D30"/>
    <mergeCell ref="B31:D31"/>
    <mergeCell ref="B32:D32"/>
    <mergeCell ref="P21:Q21"/>
    <mergeCell ref="P22:Q22"/>
    <mergeCell ref="P23:Q23"/>
    <mergeCell ref="P24:Q24"/>
    <mergeCell ref="P25:Q25"/>
    <mergeCell ref="P26:Q26"/>
    <mergeCell ref="P27:Q27"/>
    <mergeCell ref="I56:J56"/>
    <mergeCell ref="I57:J57"/>
    <mergeCell ref="I50:J50"/>
    <mergeCell ref="I51:J51"/>
    <mergeCell ref="I52:J52"/>
    <mergeCell ref="I53:J53"/>
    <mergeCell ref="I54:J54"/>
    <mergeCell ref="I55:J55"/>
    <mergeCell ref="I44:J44"/>
    <mergeCell ref="I45:J45"/>
    <mergeCell ref="I46:J46"/>
    <mergeCell ref="I47:J47"/>
    <mergeCell ref="I48:J48"/>
    <mergeCell ref="I49:J49"/>
    <mergeCell ref="I38:J38"/>
    <mergeCell ref="I39:J39"/>
    <mergeCell ref="I40:J40"/>
    <mergeCell ref="P28:Q28"/>
    <mergeCell ref="P29:Q29"/>
    <mergeCell ref="P30:Q30"/>
    <mergeCell ref="P31:Q31"/>
    <mergeCell ref="P32:Q32"/>
    <mergeCell ref="P33:Q33"/>
    <mergeCell ref="I62:J62"/>
    <mergeCell ref="I63:J63"/>
    <mergeCell ref="I64:J64"/>
    <mergeCell ref="I58:J58"/>
    <mergeCell ref="I59:J59"/>
    <mergeCell ref="I60:J60"/>
    <mergeCell ref="I61:J61"/>
    <mergeCell ref="I41:J41"/>
    <mergeCell ref="I42:J42"/>
    <mergeCell ref="I43:J43"/>
    <mergeCell ref="I32:J32"/>
    <mergeCell ref="I33:J33"/>
    <mergeCell ref="I34:J34"/>
    <mergeCell ref="I35:J35"/>
    <mergeCell ref="I36:J36"/>
    <mergeCell ref="I37:J37"/>
    <mergeCell ref="P40:Q40"/>
    <mergeCell ref="P41:Q41"/>
    <mergeCell ref="P42:Q42"/>
    <mergeCell ref="P43:Q43"/>
    <mergeCell ref="P44:Q44"/>
    <mergeCell ref="P45:Q45"/>
    <mergeCell ref="P34:Q34"/>
    <mergeCell ref="P35:Q35"/>
    <mergeCell ref="P36:Q36"/>
    <mergeCell ref="P37:Q37"/>
    <mergeCell ref="P38:Q38"/>
    <mergeCell ref="P39:Q39"/>
    <mergeCell ref="P52:Q52"/>
    <mergeCell ref="P53:Q53"/>
    <mergeCell ref="P54:Q54"/>
    <mergeCell ref="P55:Q55"/>
    <mergeCell ref="P56:Q56"/>
    <mergeCell ref="P57:Q57"/>
    <mergeCell ref="P46:Q46"/>
    <mergeCell ref="P47:Q47"/>
    <mergeCell ref="P48:Q48"/>
    <mergeCell ref="P49:Q49"/>
    <mergeCell ref="P50:Q50"/>
    <mergeCell ref="P51:Q51"/>
    <mergeCell ref="P64:Q64"/>
    <mergeCell ref="B65:D65"/>
    <mergeCell ref="B66:D66"/>
    <mergeCell ref="B67:D67"/>
    <mergeCell ref="B68:D68"/>
    <mergeCell ref="B69:D69"/>
    <mergeCell ref="P58:Q58"/>
    <mergeCell ref="P59:Q59"/>
    <mergeCell ref="P60:Q60"/>
    <mergeCell ref="P61:Q61"/>
    <mergeCell ref="P62:Q62"/>
    <mergeCell ref="P63:Q63"/>
    <mergeCell ref="B63:D63"/>
    <mergeCell ref="B64:D64"/>
    <mergeCell ref="P65:Q65"/>
    <mergeCell ref="P66:Q66"/>
    <mergeCell ref="P67:Q67"/>
    <mergeCell ref="P68:Q68"/>
    <mergeCell ref="P69:Q69"/>
    <mergeCell ref="B76:D76"/>
    <mergeCell ref="B77:D77"/>
    <mergeCell ref="B78:D78"/>
    <mergeCell ref="B79:D79"/>
    <mergeCell ref="B80:D80"/>
    <mergeCell ref="I65:J65"/>
    <mergeCell ref="I66:J66"/>
    <mergeCell ref="I67:J67"/>
    <mergeCell ref="I68:J68"/>
    <mergeCell ref="I69:J69"/>
    <mergeCell ref="B70:D70"/>
    <mergeCell ref="B71:D71"/>
    <mergeCell ref="B72:D72"/>
    <mergeCell ref="B73:D73"/>
    <mergeCell ref="B74:D74"/>
    <mergeCell ref="B75:D75"/>
    <mergeCell ref="I76:J76"/>
    <mergeCell ref="I77:J77"/>
    <mergeCell ref="I78:J78"/>
    <mergeCell ref="I79:J79"/>
    <mergeCell ref="I80:J80"/>
    <mergeCell ref="I70:J70"/>
    <mergeCell ref="I71:J71"/>
    <mergeCell ref="I72:J72"/>
    <mergeCell ref="I73:J73"/>
    <mergeCell ref="I74:J74"/>
    <mergeCell ref="I75:J75"/>
    <mergeCell ref="P76:Q76"/>
    <mergeCell ref="P77:Q77"/>
    <mergeCell ref="P78:Q78"/>
    <mergeCell ref="P79:Q79"/>
    <mergeCell ref="P80:Q80"/>
    <mergeCell ref="P70:Q70"/>
    <mergeCell ref="P71:Q71"/>
    <mergeCell ref="P72:Q72"/>
    <mergeCell ref="P73:Q73"/>
    <mergeCell ref="P74:Q74"/>
    <mergeCell ref="P75:Q75"/>
  </mergeCells>
  <pageMargins left="0.7" right="0.7" top="0.75" bottom="0.75" header="0.3" footer="0.3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31302D-B0C5-4731-9486-2D4A61491560}">
  <dimension ref="B2:D51"/>
  <sheetViews>
    <sheetView showGridLines="0" workbookViewId="0">
      <selection activeCell="D26" sqref="D26"/>
    </sheetView>
  </sheetViews>
  <sheetFormatPr baseColWidth="10" defaultColWidth="9.109375" defaultRowHeight="14.4" x14ac:dyDescent="0.3"/>
  <cols>
    <col min="3" max="3" width="25.33203125" customWidth="1"/>
    <col min="4" max="4" width="22.44140625" customWidth="1"/>
  </cols>
  <sheetData>
    <row r="2" spans="2:4" x14ac:dyDescent="0.3">
      <c r="B2" s="8" t="s">
        <v>16</v>
      </c>
      <c r="C2" s="8" t="s">
        <v>17</v>
      </c>
      <c r="D2" s="8" t="s">
        <v>18</v>
      </c>
    </row>
    <row r="3" spans="2:4" x14ac:dyDescent="0.3">
      <c r="B3" s="7" t="s">
        <v>19</v>
      </c>
      <c r="C3" s="7" t="s">
        <v>20</v>
      </c>
      <c r="D3" s="7" t="s">
        <v>15</v>
      </c>
    </row>
    <row r="4" spans="2:4" x14ac:dyDescent="0.3">
      <c r="B4" s="7" t="s">
        <v>21</v>
      </c>
      <c r="C4" s="7" t="s">
        <v>22</v>
      </c>
      <c r="D4" s="7" t="s">
        <v>15</v>
      </c>
    </row>
    <row r="5" spans="2:4" x14ac:dyDescent="0.3">
      <c r="B5" s="7" t="s">
        <v>23</v>
      </c>
      <c r="C5" s="7" t="s">
        <v>24</v>
      </c>
      <c r="D5" s="7" t="s">
        <v>15</v>
      </c>
    </row>
    <row r="6" spans="2:4" x14ac:dyDescent="0.3">
      <c r="B6" s="7" t="s">
        <v>25</v>
      </c>
      <c r="C6" s="7" t="s">
        <v>26</v>
      </c>
      <c r="D6" s="7" t="s">
        <v>27</v>
      </c>
    </row>
    <row r="7" spans="2:4" x14ac:dyDescent="0.3">
      <c r="B7" s="7" t="s">
        <v>33</v>
      </c>
      <c r="C7" s="7" t="s">
        <v>36</v>
      </c>
      <c r="D7" s="7" t="s">
        <v>13</v>
      </c>
    </row>
    <row r="8" spans="2:4" x14ac:dyDescent="0.3">
      <c r="B8" s="7" t="s">
        <v>34</v>
      </c>
      <c r="C8" s="7" t="s">
        <v>35</v>
      </c>
      <c r="D8" s="7" t="s">
        <v>13</v>
      </c>
    </row>
    <row r="9" spans="2:4" x14ac:dyDescent="0.3">
      <c r="B9" s="7"/>
      <c r="C9" s="7"/>
      <c r="D9" s="7"/>
    </row>
    <row r="10" spans="2:4" x14ac:dyDescent="0.3">
      <c r="B10" s="7"/>
      <c r="C10" s="7"/>
      <c r="D10" s="7"/>
    </row>
    <row r="11" spans="2:4" x14ac:dyDescent="0.3">
      <c r="B11" s="7"/>
      <c r="C11" s="7"/>
      <c r="D11" s="7"/>
    </row>
    <row r="12" spans="2:4" x14ac:dyDescent="0.3">
      <c r="B12" s="7"/>
      <c r="C12" s="7"/>
      <c r="D12" s="7"/>
    </row>
    <row r="13" spans="2:4" x14ac:dyDescent="0.3">
      <c r="B13" s="7"/>
      <c r="C13" s="7"/>
      <c r="D13" s="7"/>
    </row>
    <row r="14" spans="2:4" x14ac:dyDescent="0.3">
      <c r="B14" s="7"/>
      <c r="C14" s="7"/>
      <c r="D14" s="7"/>
    </row>
    <row r="15" spans="2:4" x14ac:dyDescent="0.3">
      <c r="B15" s="7"/>
      <c r="C15" s="7"/>
      <c r="D15" s="7"/>
    </row>
    <row r="16" spans="2:4" x14ac:dyDescent="0.3">
      <c r="B16" s="7"/>
      <c r="C16" s="7"/>
      <c r="D16" s="7"/>
    </row>
    <row r="17" spans="2:4" x14ac:dyDescent="0.3">
      <c r="B17" s="7"/>
      <c r="C17" s="7"/>
      <c r="D17" s="7"/>
    </row>
    <row r="18" spans="2:4" x14ac:dyDescent="0.3">
      <c r="B18" s="7"/>
      <c r="C18" s="7"/>
      <c r="D18" s="7"/>
    </row>
    <row r="19" spans="2:4" x14ac:dyDescent="0.3">
      <c r="B19" s="7"/>
      <c r="C19" s="7"/>
      <c r="D19" s="7"/>
    </row>
    <row r="20" spans="2:4" x14ac:dyDescent="0.3">
      <c r="B20" s="7"/>
      <c r="C20" s="7"/>
      <c r="D20" s="7"/>
    </row>
    <row r="21" spans="2:4" x14ac:dyDescent="0.3">
      <c r="B21" s="7"/>
      <c r="C21" s="7"/>
      <c r="D21" s="7"/>
    </row>
    <row r="22" spans="2:4" x14ac:dyDescent="0.3">
      <c r="B22" s="7"/>
      <c r="C22" s="7"/>
      <c r="D22" s="7"/>
    </row>
    <row r="23" spans="2:4" x14ac:dyDescent="0.3">
      <c r="B23" s="7"/>
      <c r="C23" s="7"/>
      <c r="D23" s="7"/>
    </row>
    <row r="24" spans="2:4" x14ac:dyDescent="0.3">
      <c r="B24" s="7"/>
      <c r="C24" s="7"/>
      <c r="D24" s="7"/>
    </row>
    <row r="25" spans="2:4" x14ac:dyDescent="0.3">
      <c r="B25" s="7"/>
      <c r="C25" s="7"/>
      <c r="D25" s="7"/>
    </row>
    <row r="26" spans="2:4" x14ac:dyDescent="0.3">
      <c r="B26" s="7"/>
      <c r="C26" s="7"/>
      <c r="D26" s="7"/>
    </row>
    <row r="27" spans="2:4" x14ac:dyDescent="0.3">
      <c r="B27" s="7"/>
      <c r="C27" s="7"/>
      <c r="D27" s="7"/>
    </row>
    <row r="28" spans="2:4" x14ac:dyDescent="0.3">
      <c r="B28" s="7"/>
      <c r="C28" s="7"/>
      <c r="D28" s="7"/>
    </row>
    <row r="29" spans="2:4" x14ac:dyDescent="0.3">
      <c r="B29" s="7"/>
      <c r="C29" s="7"/>
      <c r="D29" s="7"/>
    </row>
    <row r="30" spans="2:4" x14ac:dyDescent="0.3">
      <c r="B30" s="7"/>
      <c r="C30" s="7"/>
      <c r="D30" s="7"/>
    </row>
    <row r="31" spans="2:4" x14ac:dyDescent="0.3">
      <c r="B31" s="7"/>
      <c r="C31" s="7"/>
      <c r="D31" s="7"/>
    </row>
    <row r="32" spans="2:4" x14ac:dyDescent="0.3">
      <c r="B32" s="7"/>
      <c r="C32" s="7"/>
      <c r="D32" s="7"/>
    </row>
    <row r="33" spans="2:4" x14ac:dyDescent="0.3">
      <c r="B33" s="7"/>
      <c r="C33" s="7"/>
      <c r="D33" s="7"/>
    </row>
    <row r="34" spans="2:4" x14ac:dyDescent="0.3">
      <c r="B34" s="7"/>
      <c r="C34" s="7"/>
      <c r="D34" s="7"/>
    </row>
    <row r="35" spans="2:4" x14ac:dyDescent="0.3">
      <c r="B35" s="7"/>
      <c r="C35" s="7"/>
      <c r="D35" s="7"/>
    </row>
    <row r="36" spans="2:4" x14ac:dyDescent="0.3">
      <c r="B36" s="7"/>
      <c r="C36" s="7"/>
      <c r="D36" s="7"/>
    </row>
    <row r="37" spans="2:4" x14ac:dyDescent="0.3">
      <c r="B37" s="7"/>
      <c r="C37" s="7"/>
      <c r="D37" s="7"/>
    </row>
    <row r="38" spans="2:4" x14ac:dyDescent="0.3">
      <c r="B38" s="7"/>
      <c r="C38" s="7"/>
      <c r="D38" s="7"/>
    </row>
    <row r="39" spans="2:4" x14ac:dyDescent="0.3">
      <c r="B39" s="7"/>
      <c r="C39" s="7"/>
      <c r="D39" s="7"/>
    </row>
    <row r="40" spans="2:4" x14ac:dyDescent="0.3">
      <c r="B40" s="7"/>
      <c r="C40" s="7"/>
      <c r="D40" s="7"/>
    </row>
    <row r="41" spans="2:4" x14ac:dyDescent="0.3">
      <c r="B41" s="7"/>
      <c r="C41" s="7"/>
      <c r="D41" s="7"/>
    </row>
    <row r="42" spans="2:4" x14ac:dyDescent="0.3">
      <c r="B42" s="7"/>
      <c r="C42" s="7"/>
      <c r="D42" s="7"/>
    </row>
    <row r="43" spans="2:4" x14ac:dyDescent="0.3">
      <c r="B43" s="7"/>
      <c r="C43" s="7"/>
      <c r="D43" s="7"/>
    </row>
    <row r="44" spans="2:4" x14ac:dyDescent="0.3">
      <c r="B44" s="7"/>
      <c r="C44" s="7"/>
      <c r="D44" s="7"/>
    </row>
    <row r="45" spans="2:4" x14ac:dyDescent="0.3">
      <c r="B45" s="7"/>
      <c r="C45" s="7"/>
      <c r="D45" s="7"/>
    </row>
    <row r="46" spans="2:4" x14ac:dyDescent="0.3">
      <c r="B46" s="7"/>
      <c r="C46" s="7"/>
      <c r="D46" s="7"/>
    </row>
    <row r="47" spans="2:4" x14ac:dyDescent="0.3">
      <c r="B47" s="7"/>
      <c r="C47" s="7"/>
      <c r="D47" s="7"/>
    </row>
    <row r="48" spans="2:4" x14ac:dyDescent="0.3">
      <c r="B48" s="7"/>
      <c r="C48" s="7"/>
      <c r="D48" s="7"/>
    </row>
    <row r="49" spans="2:4" x14ac:dyDescent="0.3">
      <c r="B49" s="7"/>
      <c r="C49" s="7"/>
      <c r="D49" s="7"/>
    </row>
    <row r="50" spans="2:4" x14ac:dyDescent="0.3">
      <c r="B50" s="7"/>
      <c r="C50" s="7"/>
      <c r="D50" s="7"/>
    </row>
    <row r="51" spans="2:4" x14ac:dyDescent="0.3">
      <c r="B51" s="7"/>
      <c r="C51" s="7"/>
      <c r="D51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Planilla de Control de Stock</vt:lpstr>
      <vt:lpstr>Base de 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Valeria</dc:creator>
  <cp:lastModifiedBy>nelson</cp:lastModifiedBy>
  <dcterms:created xsi:type="dcterms:W3CDTF">2015-06-05T18:19:34Z</dcterms:created>
  <dcterms:modified xsi:type="dcterms:W3CDTF">2025-07-07T13:53:37Z</dcterms:modified>
</cp:coreProperties>
</file>